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895" tabRatio="885" activeTab="0"/>
  </bookViews>
  <sheets>
    <sheet name="附件" sheetId="1" r:id="rId1"/>
  </sheets>
  <definedNames>
    <definedName name="_xlnm.Print_Titles" localSheetId="0">'附件'!$3:$4</definedName>
  </definedNames>
  <calcPr fullCalcOnLoad="1"/>
</workbook>
</file>

<file path=xl/sharedStrings.xml><?xml version="1.0" encoding="utf-8"?>
<sst xmlns="http://schemas.openxmlformats.org/spreadsheetml/2006/main" count="3916" uniqueCount="1897">
  <si>
    <t>四川大学2019年新纳入开放共享收费范围的实验仪器设备收费标准</t>
  </si>
  <si>
    <t>序号</t>
  </si>
  <si>
    <t>设备所属二级单位名称</t>
  </si>
  <si>
    <t>设备基本信息</t>
  </si>
  <si>
    <t>技术指标及功能</t>
  </si>
  <si>
    <t>服务学科领域</t>
  </si>
  <si>
    <t xml:space="preserve">收费标准                                     </t>
  </si>
  <si>
    <t>设备责任人姓名及联系方式</t>
  </si>
  <si>
    <t>单项说明</t>
  </si>
  <si>
    <t>设备编号</t>
  </si>
  <si>
    <t>设备
名称</t>
  </si>
  <si>
    <t>实验室
名称</t>
  </si>
  <si>
    <t>型号/规格</t>
  </si>
  <si>
    <t>设备原值（万元）</t>
  </si>
  <si>
    <t>直接成本费（元）</t>
  </si>
  <si>
    <t>实验服务费（元）</t>
  </si>
  <si>
    <t>设备折旧费等（元、校外用户计取）</t>
  </si>
  <si>
    <t>单位   （个、次、小时）</t>
  </si>
  <si>
    <t>校内用户收费标准合计（元）</t>
  </si>
  <si>
    <t>校外用户收费标准合计（元）</t>
  </si>
  <si>
    <t>生命科学学院</t>
  </si>
  <si>
    <t>20139312</t>
  </si>
  <si>
    <t>高效液相色谱仪</t>
  </si>
  <si>
    <t>生物资源与生态环境教重室</t>
  </si>
  <si>
    <t>E2695</t>
  </si>
  <si>
    <t>溶剂数：4 路,流速范围：0.001-10.000ml/min 代谢产物分析测定</t>
  </si>
  <si>
    <t>生物学</t>
  </si>
  <si>
    <t>个</t>
  </si>
  <si>
    <t>徐辉 13882013501</t>
  </si>
  <si>
    <t>20101312</t>
  </si>
  <si>
    <t>生物科学专业实验中心</t>
  </si>
  <si>
    <t>CBM-20A</t>
  </si>
  <si>
    <t>rt值，分离</t>
  </si>
  <si>
    <t>侯太平13881807925</t>
  </si>
  <si>
    <t>2015CF50</t>
  </si>
  <si>
    <t>色谱仪</t>
  </si>
  <si>
    <t>资源生物学及生物制药省重室</t>
  </si>
  <si>
    <t>TBE-300C</t>
  </si>
  <si>
    <t>主机容量：300ML，单次分离量：毫克-10克量级，进样圈：20ML，转速范围：0-1000RPM，流速范围：0.1-50ML/MIN，可进行190-700NM紫外到可见光</t>
  </si>
  <si>
    <t>生命学院植物组</t>
  </si>
  <si>
    <t>唐琳 13980549118</t>
  </si>
  <si>
    <t>20062564</t>
  </si>
  <si>
    <t>液相色谱仪</t>
  </si>
  <si>
    <t>LC-6AD</t>
  </si>
  <si>
    <t>Rt值，分离</t>
  </si>
  <si>
    <t>生命科学</t>
  </si>
  <si>
    <t>喻东 13688401591</t>
  </si>
  <si>
    <t>20107530</t>
  </si>
  <si>
    <t>资源微生物学及微生物省重室</t>
  </si>
  <si>
    <t>1525EF</t>
  </si>
  <si>
    <t>1525二元泵，流速范围：0.001～10.0mL/min</t>
  </si>
  <si>
    <t>张杰 18030547068</t>
  </si>
  <si>
    <t>20173232</t>
  </si>
  <si>
    <t>超快速液相色谱</t>
  </si>
  <si>
    <t>UltiMate3000 RSLC</t>
  </si>
  <si>
    <t>用于植物天然产物的快速分离和鉴定</t>
  </si>
  <si>
    <t>张阳 17381809743</t>
  </si>
  <si>
    <t>20152439</t>
  </si>
  <si>
    <t>快速纯化液相色谱系统</t>
  </si>
  <si>
    <t>分子生物学及生物技术省重室</t>
  </si>
  <si>
    <t>AKTA pure 25 L1</t>
  </si>
  <si>
    <t>蛋白样品纯化</t>
  </si>
  <si>
    <t>生物科学</t>
  </si>
  <si>
    <t>小时</t>
  </si>
  <si>
    <t>朱晓峰18200199627</t>
  </si>
  <si>
    <t>轻工科学与工程学院</t>
  </si>
  <si>
    <t>20066985</t>
  </si>
  <si>
    <t>数字式透气仪</t>
  </si>
  <si>
    <t>服装设计与纺织工程实验室</t>
  </si>
  <si>
    <t>YG461E(0-3000)</t>
  </si>
  <si>
    <t>测量范围：0.2-11834mm/s(L/m2•s)
测量单位：mm/s、L/m2•s或可定制改选其他单位
测量精度：好于显示值±2%（仪器的流量误差，不超过±2%）
测试压力：0-300Pa(YG461E)，0-3000Pa(YG461E-Ⅱ)
电源：220V±10%，50Hz，最大1150W
吸风机性能：功率1100W，风量120m3/h
测试头/测试面积：5、20、50、100cm2、Φ50、Φ70mm（等于Φ38）</t>
  </si>
  <si>
    <t>轻工、材料</t>
  </si>
  <si>
    <t xml:space="preserve">小时 </t>
  </si>
  <si>
    <t>宋庆双18113052215</t>
  </si>
  <si>
    <t>20130849</t>
  </si>
  <si>
    <t>纺织品热传导性能测试仪</t>
  </si>
  <si>
    <t>YJ-606</t>
  </si>
  <si>
    <t>加热板温度调节范围: 20 ～50℃</t>
  </si>
  <si>
    <t>20130853</t>
  </si>
  <si>
    <t>接触角测定仪</t>
  </si>
  <si>
    <t>HARKE-SPCAX1</t>
  </si>
  <si>
    <t>接触角测试范围：0＜θ＜180°</t>
  </si>
  <si>
    <t>20139173</t>
  </si>
  <si>
    <t>台式分光光度仪</t>
  </si>
  <si>
    <t>I5</t>
  </si>
  <si>
    <t>测量孔径 ： 4.0mm测量 / 6.5mm照明；8.0mm测量/12.7mm照明；19.00mm测量/25.40mm照明</t>
  </si>
  <si>
    <t>20158162</t>
  </si>
  <si>
    <t>紫外可见分光光度计</t>
  </si>
  <si>
    <t>UV-2700</t>
  </si>
  <si>
    <t>测试波长范围185nm-900nm/带宽0.1，0.2，0.5-5nm/分辨率0.1nm/准确性±0.1nm</t>
  </si>
  <si>
    <t>2015C6F4</t>
  </si>
  <si>
    <t>数字渗水性测定仪</t>
  </si>
  <si>
    <t>YM812-50B</t>
  </si>
  <si>
    <t>测量范围：0.5~50kPa，精度：0.2%，分辨率：0.05；试样夹头面积：100cm2；水压上升速率：1~20kPa/min；水箱容量：1000mL；</t>
  </si>
  <si>
    <t>20167224</t>
  </si>
  <si>
    <t>毛细管流变仪</t>
  </si>
  <si>
    <t>RH2000</t>
  </si>
  <si>
    <t>Height : 1.1m width 0.55m Depth 0.65m Weight 120KG power requirements 1~,200-230V 50-60Hz Power consumption Max.3 .7kw</t>
  </si>
  <si>
    <t>2016B93E</t>
  </si>
  <si>
    <t>全自动快速比表面积与孔隙度分析仪</t>
  </si>
  <si>
    <t>Gemini   VII   2390</t>
  </si>
  <si>
    <t>比表面积：0.1m2,0.01m2/g至无上限;85-265vac;50-60Hz</t>
  </si>
  <si>
    <t>2017A176</t>
  </si>
  <si>
    <t>日晒气候色牢度仪</t>
  </si>
  <si>
    <t>YM611</t>
  </si>
  <si>
    <t>试验室温度：室温～80℃；精度：±3℃；试验室湿度：20%RH～70%RH；精度：±10%RH；试验时间控制范围：0～300h；精度：±1min</t>
  </si>
  <si>
    <t>2017A182</t>
  </si>
  <si>
    <t>织物透湿仪</t>
  </si>
  <si>
    <t>YM691</t>
  </si>
  <si>
    <t>.可调温度范围:20-50℃ 可调温度范围:20-50℃ 。 控制精度:±0.1℃。 可调湿度范围: 40-95%RH。 相对湿度:±1%RH。</t>
  </si>
  <si>
    <t>2017BDB2</t>
  </si>
  <si>
    <t>摩擦系数测试仪</t>
  </si>
  <si>
    <t>MXD-01</t>
  </si>
  <si>
    <t>负荷范围0 ～ 5 N。 精度1 级行程10 mm + 60 mm。 滑块质量200 g 500 g。</t>
  </si>
  <si>
    <t>次</t>
  </si>
  <si>
    <t>偏光显微镜</t>
  </si>
  <si>
    <t>服装设计与纺织工程专业实验室</t>
  </si>
  <si>
    <t>DMLP</t>
  </si>
  <si>
    <t>500倍热台温度400℃，精度0.1℃</t>
  </si>
  <si>
    <t>材料学</t>
  </si>
  <si>
    <t>何国琼15208107896</t>
  </si>
  <si>
    <t>电子单纤维强力仪</t>
  </si>
  <si>
    <t>LLY-06B/PC</t>
  </si>
  <si>
    <t>纤维、薄膜拉伸性能测试量程200CN，精度0.01CN</t>
  </si>
  <si>
    <t>光学解偏振仪</t>
  </si>
  <si>
    <t>CJY-Ⅲ 分辨±0.1℃控制精度±0.2℃</t>
  </si>
  <si>
    <t>分辨±0.1℃控制精度±0.2℃</t>
  </si>
  <si>
    <t>2012A176</t>
  </si>
  <si>
    <t>织物悬垂风格仪</t>
  </si>
  <si>
    <t>YM811 0-100%/0-125转/分</t>
  </si>
  <si>
    <t>织物薄膜材料的悬垂性</t>
  </si>
  <si>
    <t>2012A177</t>
  </si>
  <si>
    <t>织物折皱弹性仪</t>
  </si>
  <si>
    <t>YG541 0-180°/0.01°</t>
  </si>
  <si>
    <t>织物样材料的折弹回复率，10头全自动读数</t>
  </si>
  <si>
    <t>2012A178</t>
  </si>
  <si>
    <t>纤维细度分析仪</t>
  </si>
  <si>
    <t>LLY-27</t>
  </si>
  <si>
    <t>2-200mm</t>
  </si>
  <si>
    <t>2014BDCB</t>
  </si>
  <si>
    <t>电子单纱强力机</t>
  </si>
  <si>
    <t>YM061FQ-120</t>
  </si>
  <si>
    <t>纱线、条状材料拉伸性能测试量程12000CN，精度0.1CN</t>
  </si>
  <si>
    <t>2017A179</t>
  </si>
  <si>
    <t>电子织物强力仪</t>
  </si>
  <si>
    <t>YM065C</t>
  </si>
  <si>
    <t>定时拉伸: 20s±3s 30s±5s</t>
  </si>
  <si>
    <t>2018C311</t>
  </si>
  <si>
    <t>多功能微孔板检测仪</t>
  </si>
  <si>
    <t>望江纺工楼A204</t>
  </si>
  <si>
    <t>Synergy H1</t>
  </si>
  <si>
    <t>1 检测功能：仪器具备吸收光、荧光强度、时间分辨荧光、荧光共振能量转移、荧光偏振、化学发光检测功能；
2 波长选择：四光栅系统：双光栅单色器 (顶/底部) ，深度阻挡滤光片/二向色镜 (顶部)系统；
3检测模式：终点法，动力学法，波长扫描和微孔孔域扫描；
4温度控制：室温 +4℃至 45℃，均一性：±0.2℃@ 37℃；</t>
  </si>
  <si>
    <t>生命科学、化学科学 、材料科学等相关交叉学科</t>
  </si>
  <si>
    <t>次（一个板）</t>
  </si>
  <si>
    <t>邓莎    58405236</t>
  </si>
  <si>
    <t>2018B248</t>
  </si>
  <si>
    <t>水分活测定仪</t>
  </si>
  <si>
    <t>纺工楼A204</t>
  </si>
  <si>
    <t xml:space="preserve"> Labmaster-aw STANDARD</t>
  </si>
  <si>
    <t>测量范围：0.03-1.00aw，精度：0.001aw，温度控制范围0~50℃，温度控制精度：0.1℃</t>
  </si>
  <si>
    <t>食品、生物、化学、环境检测</t>
  </si>
  <si>
    <t>荧光分光光度计</t>
  </si>
  <si>
    <t>纺工楼A105</t>
  </si>
  <si>
    <t>F-7000</t>
  </si>
  <si>
    <t>测量波长范围EX:200-800nm;EM:200-750nm.可用于三维测定，波长扫描，三维扫描测定，时间扫描测定模式，光度测定模式，其它等。</t>
  </si>
  <si>
    <t>食品安全、环境科学及药品等领域</t>
  </si>
  <si>
    <t>2018B247</t>
  </si>
  <si>
    <t>全自动菌落计数仪</t>
  </si>
  <si>
    <t>纺工楼A205室</t>
  </si>
  <si>
    <t>ColonyQuant HD</t>
  </si>
  <si>
    <t>1.Schuett rulla 2实现对试验材料的微生物污染穿利用图像采集器采集图像，通过计算机对图像进行分析，自动计数和测量细菌在固体培养基上生长而形成的肉眼可见的菌落或菌斑.
透性进行定量评价
2. Schuett rulla 2符合国际标准ISO 22610和国家食品药品监督管理局标准YY/T 0506.6
3.采用湿态生物穿透原理
4.转速：≥60rpm
5.试验指转速:5.60rpm
6.试验指重力:3±0.02N
7.琼脂培养皿直径: 9-14cm</t>
  </si>
  <si>
    <t>食品、生物、医学、环境监测等</t>
  </si>
  <si>
    <t xml:space="preserve">个 </t>
  </si>
  <si>
    <t>张佳琪02858405236</t>
  </si>
  <si>
    <t>显微数码成像系统</t>
  </si>
  <si>
    <t>Z200</t>
  </si>
  <si>
    <t>可与数码相机等相连接，用于观察微生物或其它显微结构并进行图像记录。</t>
  </si>
  <si>
    <t>新能源与低碳技术研究院</t>
  </si>
  <si>
    <t>2017A38B</t>
  </si>
  <si>
    <t>紫外可见近红外分光光度计</t>
  </si>
  <si>
    <t>lambda 750S</t>
  </si>
  <si>
    <t>液体及粉末吸光材料测定</t>
  </si>
  <si>
    <t>化学、材料、高分子</t>
  </si>
  <si>
    <t>朱英明 18080034543</t>
  </si>
  <si>
    <t>匹兹堡学院</t>
  </si>
  <si>
    <t>红外热像仪</t>
  </si>
  <si>
    <t>匹兹堡学院教学实验室</t>
  </si>
  <si>
    <t>T630s</t>
  </si>
  <si>
    <t>测温范围：-40°C~+650°C；1-4倍连续变焦，全自动对焦；热灵敏度/NETD&lt;0.030'C, 30'C时；红外探测器640*480像素；测量精度为+/- 1'C。</t>
  </si>
  <si>
    <t>传热学</t>
  </si>
  <si>
    <t>梁栋 17761333969</t>
  </si>
  <si>
    <t>全自动金相显微镜</t>
  </si>
  <si>
    <t>DM6M</t>
  </si>
  <si>
    <t>目镜放大倍数 10X/物镜最大放大倍数100X/ 摄像头像素1100万</t>
  </si>
  <si>
    <t>林森豹 18108272342</t>
  </si>
  <si>
    <t>化学学院</t>
  </si>
  <si>
    <t>2016B73F</t>
  </si>
  <si>
    <t>绿色化学与技术教育部重点实验室</t>
  </si>
  <si>
    <t>RF5301-PC</t>
  </si>
  <si>
    <t>高强度150W稳态氙灯；高分辨闪耀式全息光栅</t>
  </si>
  <si>
    <t>化学，材料</t>
  </si>
  <si>
    <t>邓冬艳 15982467661</t>
  </si>
  <si>
    <t>电感耦合等离子体质谱仪</t>
  </si>
  <si>
    <t>化学专业实验室</t>
  </si>
  <si>
    <t>NexION 350X型</t>
  </si>
  <si>
    <t>三重四级杆 1.2 进样系统及接口/雾化效率大于5%/质量范围1-285amu/四级真空/检出限：低质量数Be（9）≤0.5ppt；中质量数In (115)≤0.1 ppt；高质量数U (238)≤ 0.1ppt</t>
  </si>
  <si>
    <t>王春霞 13880487996</t>
  </si>
  <si>
    <t>基质辅助激光解析电离串联飞行时间质谱仪</t>
  </si>
  <si>
    <t>AXIMA Performance</t>
  </si>
  <si>
    <t>1～500 kDa/5000 FWHM（线性模式）；1～80 kDa/20000 FWHM（反射模式）/MS/MS CID碰撞，最高能量20 KeV</t>
  </si>
  <si>
    <t>化学、材料、生物、医学</t>
  </si>
  <si>
    <t>高分子科学与工程学院</t>
  </si>
  <si>
    <t>双螺杆挤出机组</t>
  </si>
  <si>
    <t>高分子学院实验中心</t>
  </si>
  <si>
    <t>TSSJ25/33</t>
  </si>
  <si>
    <t>螺杆直径25mm；中心距21mm；长径比36：1；螺纹头数2头；螺杆转速30～300rpm；螺杆啮合深度3.7mm；加热方式 铸铝电加热；加热区段</t>
  </si>
  <si>
    <t>材料加工工程</t>
  </si>
  <si>
    <t>何超
15828269916</t>
  </si>
  <si>
    <t>耗散型石英晶体微天平</t>
  </si>
  <si>
    <t>qCell Q2</t>
  </si>
  <si>
    <t>1，离线称重：芯片离线改性的质量可测量
2，质量精度：0.86ng/Hz，0.2ng/cm2
3，耗散精度：0.04X10-6</t>
  </si>
  <si>
    <t>药学、化工、石油、橡胶、建材、食品、冶金、地质国防、环保、纺织及其它工业部门</t>
  </si>
  <si>
    <t>张蓉 13558669854</t>
  </si>
  <si>
    <t>全自动酶标仪</t>
  </si>
  <si>
    <t>MULTISKANGO</t>
  </si>
  <si>
    <t xml:space="preserve"> 可测酶标板规格 6,24,48，96,384孔的酶标板
2 波长范围： 200~1000nm，比色杯狭缝光程为0.2mm~10mm
3 波长 1nm步进
4 带宽： ≤2.5nm
5 波长精度： ±1nm
6 测量范围： 0.00~4.0 OD</t>
  </si>
  <si>
    <t>偏光
显微镜</t>
  </si>
  <si>
    <t xml:space="preserve">
放大倍数：50x，100x（相差），200x，400x（相差），500x
</t>
  </si>
  <si>
    <t>高分子材料的微观凝聚态结构（结晶、多相结构等）</t>
  </si>
  <si>
    <t>杜荣昵
18080022033</t>
  </si>
  <si>
    <t>2016B4E9</t>
  </si>
  <si>
    <t>高温热压机</t>
  </si>
  <si>
    <t>HB-50T</t>
  </si>
  <si>
    <t>合模压力：50吨； 热压板尺寸(mm)：400*400； 热压板数量：4块；热压板间距（mm)：125* 热压板功能：加热冷却分开； 热压板层数：2层；</t>
  </si>
  <si>
    <t>激光显微共焦拉曼仪</t>
  </si>
  <si>
    <t>LabRAM HR Evolution</t>
  </si>
  <si>
    <t>光谱仪焦长：800mm；光谱分辨率≤0.65cm-1; 灵敏度：优于20:1；激发波长：532nm，633nm，785nm；配置冷热台，液氮-600℃；XYZ自动平台，空间分辨率横向小于1μm,纵向小于2μm;</t>
  </si>
  <si>
    <t>高分子、材料学、化学、药学</t>
  </si>
  <si>
    <t>李晓瑜15882407523</t>
  </si>
  <si>
    <t>2018BB7A</t>
  </si>
  <si>
    <t>原子力显微镜</t>
  </si>
  <si>
    <t>SmartSPM</t>
  </si>
  <si>
    <t>包含STM模式、AFM模式、音叉模式；耦合拉曼光谱可对导电和不导电样品进行针尖增强拉曼测试；样品扫描范围：≥90μm×90μm×9μm;Z方向噪声水平0.04nm，XY方向噪声水平：0.02nm;</t>
  </si>
  <si>
    <t>2016CFCD</t>
  </si>
  <si>
    <t>电压击穿试验仪</t>
  </si>
  <si>
    <t>DDJ-50KV</t>
  </si>
  <si>
    <t>功率：3KVA,输出电压：AC0-50KV,DC0-50KV,升压速率：速度为：0.1KV/S,0.2KV/S,1.0KV/S.2.0KV/S.量程速度：0.1KV/S,0.2KV/S</t>
  </si>
  <si>
    <t xml:space="preserve">程奎
13568816972
</t>
  </si>
  <si>
    <t>流延膜机</t>
  </si>
  <si>
    <t>LY-300</t>
  </si>
  <si>
    <t>最大有效膜宽200mm；膜厚度0.01～0.20mm；驱动 变频调速1.1KW X 2；辊筒 Φ160x320mm，辊筒表面镀硬铬；</t>
  </si>
  <si>
    <t>热机械分析仪</t>
  </si>
  <si>
    <t>Q400EM</t>
  </si>
  <si>
    <t>1温度范围：-150～1000℃，温度精度：±1℃，测量精度：±0.1％，灵敏度：15nm，位移分辨率：&amp;lt;0.5nm，动态基线漂移：&amp;lt;1μm（-100～500℃，施力范围：0.001～2N，力的分辨率：0.001N，频率：0.01～2Hz，配置机械致冷及液氮制冷两种模式，机械致冷必须达到-70oC。，配置数字式质量流量控制器。</t>
  </si>
  <si>
    <t>杨昌跃13808238102</t>
  </si>
  <si>
    <t>化学工程学院</t>
  </si>
  <si>
    <t>红外光谱仪</t>
  </si>
  <si>
    <t>化学工程学院公用仪器开放平台</t>
  </si>
  <si>
    <t>ThermoFisher Nicolet iS50</t>
  </si>
  <si>
    <r>
      <t>光谱范围：7800cm</t>
    </r>
    <r>
      <rPr>
        <vertAlign val="superscript"/>
        <sz val="10"/>
        <color indexed="8"/>
        <rFont val="宋体"/>
        <family val="0"/>
      </rPr>
      <t>-1</t>
    </r>
    <r>
      <rPr>
        <sz val="10"/>
        <color indexed="8"/>
        <rFont val="宋体"/>
        <family val="0"/>
      </rPr>
      <t>--350cm</t>
    </r>
    <r>
      <rPr>
        <vertAlign val="superscript"/>
        <sz val="10"/>
        <color indexed="8"/>
        <rFont val="宋体"/>
        <family val="0"/>
      </rPr>
      <t>-1</t>
    </r>
    <r>
      <rPr>
        <sz val="10"/>
        <color indexed="8"/>
        <rFont val="宋体"/>
        <family val="0"/>
      </rPr>
      <t>可扩展至覆盖27000-15cm</t>
    </r>
    <r>
      <rPr>
        <vertAlign val="superscript"/>
        <sz val="10"/>
        <color indexed="8"/>
        <rFont val="宋体"/>
        <family val="0"/>
      </rPr>
      <t>-1</t>
    </r>
    <r>
      <rPr>
        <sz val="10"/>
        <color indexed="8"/>
        <rFont val="宋体"/>
        <family val="0"/>
      </rPr>
      <t>范围。光谱分辨率：优于0.2cm-1;中红外光源，长寿命空冷，无热点漂移，信噪比：55000:1（1分钟峰-峰值，在ASTM标准线优于0.07%T条件下）13000:1（5秒钟峰-峰值，在ASTM标准线优于0.07%）；ASTM线性度（ASTM E1421）:优于0.07%T。</t>
    </r>
  </si>
  <si>
    <t>化工、冶金、生工、制药</t>
  </si>
  <si>
    <t>田文 13550302115</t>
  </si>
  <si>
    <t>有机和无机样品红外衰减全反射和漫反射光谱分析</t>
  </si>
  <si>
    <t>2015CDA6</t>
  </si>
  <si>
    <t>恒温热线风速仪</t>
  </si>
  <si>
    <t>化工学院第一基础实验楼B317</t>
  </si>
  <si>
    <t>MiniCAT</t>
  </si>
  <si>
    <t>测速范围：0.5-100m/s。</t>
  </si>
  <si>
    <t>化工水利航空</t>
  </si>
  <si>
    <t>左炀 18602870919</t>
  </si>
  <si>
    <t>20179EE9</t>
  </si>
  <si>
    <t>高速摄像仪系统</t>
  </si>
  <si>
    <t>化工学院第一基础实验楼B318</t>
  </si>
  <si>
    <t>FASTCAM Mini WX100</t>
  </si>
  <si>
    <t>分辨率：2048X2048；拍摄速度：1000fps@204</t>
  </si>
  <si>
    <t>化工</t>
  </si>
  <si>
    <t>20067470</t>
  </si>
  <si>
    <t>原子吸收分光光度计</t>
  </si>
  <si>
    <t>第一基础实验楼B324</t>
  </si>
  <si>
    <t>AA32DCRT/GA3201</t>
  </si>
  <si>
    <t>可测量铜、铅、锌、钙、镁、硅、钛、铬、钴、银、镉</t>
  </si>
  <si>
    <t>化学化工材料生工</t>
  </si>
  <si>
    <t>张宗英18215559309</t>
  </si>
  <si>
    <t>20136401</t>
  </si>
  <si>
    <t>傅里叶红外光谱仪</t>
  </si>
  <si>
    <t>Spectrum Two</t>
  </si>
  <si>
    <r>
      <t>4000～400cm</t>
    </r>
    <r>
      <rPr>
        <vertAlign val="superscript"/>
        <sz val="10"/>
        <color indexed="8"/>
        <rFont val="宋体"/>
        <family val="0"/>
      </rPr>
      <t>-1</t>
    </r>
    <r>
      <rPr>
        <sz val="10"/>
        <color indexed="8"/>
        <rFont val="宋体"/>
        <family val="0"/>
      </rPr>
      <t>，具有透射、衰减全反射（ATR）红外光谱分析的功能。</t>
    </r>
  </si>
  <si>
    <t>林翔 18180749722</t>
  </si>
  <si>
    <t>20113082</t>
  </si>
  <si>
    <t>微机差热天平</t>
  </si>
  <si>
    <t>第一基础实验楼B325</t>
  </si>
  <si>
    <t>HTG-2(北京恒久）</t>
  </si>
  <si>
    <t>最高温度1000℃</t>
  </si>
  <si>
    <t>化学化工制药</t>
  </si>
  <si>
    <t>20132723</t>
  </si>
  <si>
    <t>气相色谱仪</t>
  </si>
  <si>
    <t>第一基础实验楼B327</t>
  </si>
  <si>
    <t>SC-3000B(重庆川仪）</t>
  </si>
  <si>
    <t>配有TCD、FPD、TID检测器</t>
  </si>
  <si>
    <t>20064460</t>
  </si>
  <si>
    <t>激光粒度分析仪</t>
  </si>
  <si>
    <t>第一基础实验楼B328</t>
  </si>
  <si>
    <t>Rise-2002(湖南润之科技有限公司）</t>
  </si>
  <si>
    <t>≥1000nm</t>
  </si>
  <si>
    <t>2014B77C</t>
  </si>
  <si>
    <t>高温高压吸附脱附仪</t>
  </si>
  <si>
    <t>第一基础实验楼B329</t>
  </si>
  <si>
    <t>H-Sorb 2600T</t>
  </si>
  <si>
    <t>最高温度800℃</t>
  </si>
  <si>
    <t>20133710</t>
  </si>
  <si>
    <t>纳米激光粒度仪</t>
  </si>
  <si>
    <t>第一基础实验楼B330</t>
  </si>
  <si>
    <t>JL-1198(成都精新粉体测试设备有限公司）</t>
  </si>
  <si>
    <t>≥100nm</t>
  </si>
  <si>
    <t>2017AE12</t>
  </si>
  <si>
    <t>高性能微波样品制备系统</t>
  </si>
  <si>
    <t>公用仪器开放平台第一基础实验楼B324</t>
  </si>
  <si>
    <t>Multiwave PRO</t>
  </si>
  <si>
    <t>≥900℃，各种矿物、材料、中药材样品中痕量及超痕量元素分析的前处理</t>
  </si>
  <si>
    <t>化学化工</t>
  </si>
  <si>
    <t>高分子材料工程国家重点实验室</t>
  </si>
  <si>
    <t>20142968</t>
  </si>
  <si>
    <t>光学接触角测定仪</t>
  </si>
  <si>
    <t>DSA30</t>
  </si>
  <si>
    <t>动态接触角:0-180     精度:+-0.01</t>
  </si>
  <si>
    <t>郑卓 15208203782</t>
  </si>
  <si>
    <t>20142969</t>
  </si>
  <si>
    <t>全自动表面张力仪</t>
  </si>
  <si>
    <t>K100</t>
  </si>
  <si>
    <t>范围:1-1000mN/m; 精度:+-0.001mN/m</t>
  </si>
  <si>
    <t>20157734</t>
  </si>
  <si>
    <t>单纤维接触角测定仪</t>
  </si>
  <si>
    <t>DSA100</t>
  </si>
  <si>
    <t>接触角测量范围：0~180度，测量精度：0.1度
表面张力测量范围：0.01~2000mN/m,分辨率：0.01mN/m</t>
  </si>
  <si>
    <t>20181000</t>
  </si>
  <si>
    <t>精密高压振动注塑成型设备（电液伺服压力机）</t>
  </si>
  <si>
    <t>Yz95-50/15T</t>
  </si>
  <si>
    <t>粒工作温度：0-50℃；相对湿度：≤50%；电源电压：380V±1%.</t>
  </si>
  <si>
    <t>徐玲 13408592092</t>
  </si>
  <si>
    <t>20178752</t>
  </si>
  <si>
    <t>光热诱导纳米红外光谱</t>
  </si>
  <si>
    <t>NanoIR2</t>
  </si>
  <si>
    <t>1，原子力显微镜系统：集成光学显微镜，光学顶视图，提供轻敲、相位成像、接触、侧向力、力调制、力校准模式，饱含电脑控制、马达驱动的样品台；2，纳米红外光谱系统：可导入到商业谱库的红外吸收光谱，自动化采集及成像；脉冲式OPO激光器，重复频率为1KHZ；波数范围2250-3600；3，导电原子力模块：同步测量，噪音水平＜10pA RMS;4，偏振控制单元：提供90°和0°偏光自动调节5，软件计算机及耗材：软件anasys专用分析测试软件；DELL Precision T5810计算机(双显）；规格：E5-1607/500G/8G/两台液晶23；探针：6盒</t>
  </si>
  <si>
    <t>张奇 15928708647</t>
  </si>
  <si>
    <t>20184224</t>
  </si>
  <si>
    <t>实验室拉伸仪</t>
  </si>
  <si>
    <t>Karo IV</t>
  </si>
  <si>
    <t>样品尺寸：≥70*70mm；厚度：0.02—4mm；拉伸比： ≤ 1:10；拉伸力： ≤ 2kN；拉伸速率：1—700mm/s ，无级调速；温度范围：室温—300℃</t>
  </si>
  <si>
    <t>2014AA47</t>
  </si>
  <si>
    <t>凝胶渗透色谱仪</t>
  </si>
  <si>
    <t>Waters 1515</t>
  </si>
  <si>
    <t>1 泵
1.1 工作模式：双柱塞并联补偿往复泵，采用非圆齿轮技术，自调芯柱塞，具有自动润滑装置
1.2 最大压力：≥400bar 
1.3 *流速范围：0.00～10.00mL/min，以0.01mL/min递增
1.4 流速准确度：±1.0%
1.5 *流速精度：≤0.1%RSD
2 自动进样器
2.1 样品瓶数：≥90位 
2.2 *进样精度：&lt;0.3%RSD
2.3 进样范围：0.1—100uL
2.4 进样周期：&lt; 60s
2.5 *交叉污染度：&lt;0.05%
2.6 进样阀切换时间：&lt; 100ms
3 示差折光检测器
3.1 RI 范围：1.00—1.75 RIU
3.2 噪音：±1.5 x 10-9RIU
3.3 漂移：≤±1.0x10-7RIU/hr
3.4 测量范围：5.0 x 10-4～7.0 x 10-9RIU
3.5 *线性动态范围：&lt;5%，在5.0 x 10-4RIU
3.6 响应时间：0.2, 1, 3, 10 秒
3.7 流通池：池体积≤10uL，最大耐压≥100psi 
3.8 *内部温度控制：30—55 °C±0.5 °C
3.9 *具有操作面板，可以独立设定工作参数、显示运行状态
4 柱温箱
4.1 温度范围室温以上5℃-150°C
4.2 温度稳定性±0.25 ℃
4.3 温度准确度±0.8 ℃ 
主要功能：测定聚合物相对分子质量及其分布　</t>
  </si>
  <si>
    <t>蓝丽丹 15828092440</t>
  </si>
  <si>
    <t>2018B673</t>
  </si>
  <si>
    <t>倒置荧光显微镜</t>
  </si>
  <si>
    <t>Ti-U</t>
  </si>
  <si>
    <t xml:space="preserve">1 主要功能：
1.1用于各种切片、细胞培养明场、相差、荧光观察及成像。
1.2 用于高分子材料溶液低温到高温的连续观察和荧光成像
1.3 用于各种材料表面形态观察和分析。
2 技术指标： 
2.1. 研究级倒置显微镜机身，双层荧光光路，显微镜至少具有左，右两个位置照相装置出口，可配置不少于四个独立的成像端口；具有中间光学变倍；
2.2. 保留物镜转换器、载物台、荧光附件的电动升级空间。
2.3. 光学系统：无限远光学系统，管径距离≥190mm。
2.4. 具有中间光学变倍档。
2.5. 照明光源：12V100W卤素灯光源，内置漫反射吸收片、减光片、绿色干涉片和日光平衡片，外置式电源供点电装置，带有风扇冷却装置。
2.6. 双目镜筒，配备遮光板光阑和勃氏透镜，方便观察干涉图像。
2.7. 目镜：10X防霉目镜，双目屈光度可调；视场数为≥22mm。
2.8. 采用切趾相差技术，可消除由于相差产生的光晕，获得清晰度更高，细节呈现更好的图像（能提供官方彩页证明材料）；
2.9. 全光强外置相差技术：可使用同一物镜实现“全光强”荧光、共焦观察，同时可用于相差观察
2.10. 物镜齐焦距离采用国际最高标准，要求不低于50mm
2.11. 4X、10X、20X、40X荧光物镜；视场直径≥25mm；物镜同时不低于以下数值：
4X荧光物镜，N.A.≥0.13，W.D.≥16.4mm
10X长工作距离荧光物镜，N.A.≥0.3 ，W.D.≥15.2mm
20X长工作距离荧光物镜，N.A.≥0.45， W.D.≥8.2mm
40X长工作距离荧光物镜，N.A.≥0.6 ，W.D.≥3.6mm
20X长工作距离荧光物镜，N.A.≥0.40， W.D.≥18mm
50X长工作距离荧光物镜，N.A.≥0.6 ，W.D.≥11mm
100X长工作距离荧光物镜，N.A.≥0.6 ，W.D.≥10mm
2.12. 六孔物镜转换器，调焦行程≥11mm，其中向上≥8mm，向下≥3mm。
2.13. 聚光器: 长工作距离(LWD)型万能系统聚光器，NA值至少0.52，工作距离至少50mm，三档相差，一档明场，一档暗场。
2.14. 荧光光源：不低于130W超高压荧光光源，寿命不低于2000小时，荧光亮度可调，预对中。
2.15. 六孔荧光滤色镜转盘：荧光系统：6孔位激发镜转换器；具有以下荧光波长激发装置，配备适用于DAPI，Cy3，GFP， FITC，Cy5，TRITC和dsRed等荧光染料的所有激发块（至少具有红、绿、蓝及Cy5四个激发块）。
2.16. 高信噪比荧光光路：荧光光路采用HiS/N 荧光噪声消除系统，能完全消除散射光对荧光成像的干扰，获得更清晰明亮，对比度更高的荧光图像。
2.17. 载物台:矩形机械载物台-超大XY行程：70mmx50mm；超宽台面，台面大小：300 x 260 mm，行程为126×84mm；配备万能标本夹。
2.18. 液体标本冷热台温度要求：温度范围：-40℃-120℃，温度控制速率：10℃/min，温控精度：+/-0.1℃。
2.19. 样品池要求：能够装载溶液样品，并能进行高温加热，光孔直径不低于15mm，放样区域直径不低于100mm，样品池能承受120℃温度，数量不低于20个。
2.20. 配备相应的样品池，冷热台和载物台的适配器，便于观察样品。
2.21. 表面形貌观察：配备各种非透明材料标本表面形貌观察和分析模块。
2.22. 细胞观察用恒温热台要求：样品设定温度：室温到50℃精确控制，搭配温度传感器，可随时检测热台温度和样品温度，传感器可通过高温高压进行灭菌，采用连续控制方式，最大限度抑制图像抖动，使图像观察更稳定；搭配专用温度管理软件，可通过电脑显示，记录热台温度和传感器检测的样品温度，方面实验温度管理。 
2.23. 气浮防震平台要求：尺寸：长*宽：760*100mm，高度：900mm；最大负载：600kg工作表面：400系列铁磁性不锈钢，表面平整度±0.004 in. (±0.1 mm) over 2 ft. (600 mm) square；水平隔离频率：1.2hz，水平隔离率（10Hz以上）98%，垂直隔离频率：1.5Hz，垂直隔离率（10Hz以上）98%，水平隔离率（5Hz以上）90%，垂直隔离率（5Hz以上）90%；最大空气压： 6.4kg/cm2；减震器个数：≥4；可满足系统对机械振动的要求 。
2.24. 显微镜照相系统：全画幅格式科研级相机，采用高端顶级科研级SLR FX格式CMOS芯片，能够实现全视野高分辨率成像。
2.25. 芯片尺寸≥23.8mm x 36mm，芯片对角线长度≥42mm，相当于1.7英寸。
2.26. 芯片真实物理像素≥1600万像素超高分辨率成像，单次成像，不需要通道像素移动和插值，不产生传统CCD因芯片移动的震动造成的偏差，成像更精准。
2.27. 色彩还原性：采用独有的色彩处理引擎，真实还原标本色彩，拍到的图像就像亲眼所见。
2.28. 最高输出分辨率≥4908x3264。
2.29. 感光元件大小≥7μm x 7μm。
2.30. 最大IOS感光度：≥12800。
2.31. 预览速度：不低于45fps（1636x1088）。
2.32. 接口：大视野F接口。
2.33. 100微秒至60秒。
2.34. 配备高级图像处理和分析软件，中英文版本，配备加密狗。
2.35. 动态图像拍摄：可拍摄动态图像，以AVI文件格式拍摄视频图像，能以45fps速度进行录像，视频流无任何卡顿拖影。
2.36. 图像拍摄功能：多通道图像拍摄，多点拍摄，时间序列成像。
2..37. 物镜定标：可实现物镜定标，在图像上生成对应的标尺；自动刻度校准，可在图像上进行标注，添加注释、标尺。用户自定义命名规则；滤镜；多维图像显示；交互式测量：提供所需的所有测量参数，可实现目标分类、计数；长度、直线、半轴、面积、直角、灰度值等多种参数的手动测量和自动测量，所有输出结果可导出至任何电子表格编辑器；具有宏功能；报告生成器。
</t>
  </si>
  <si>
    <t>20133844</t>
  </si>
  <si>
    <t>脉冲激光器</t>
  </si>
  <si>
    <t>四川大学分析仪器研究中心</t>
  </si>
  <si>
    <t>MK367</t>
  </si>
  <si>
    <t>NOMINAL OUTPUT：25mJ@1064nm，BEAM DIAMETER:3mm;MAXIMUM REPETITION RATE:1Hz;PULSE WIDTH：4ns; 40mJ，60mJ；仪器关键部件，提供高能脉冲激光</t>
  </si>
  <si>
    <t>激光诱导击穿光谱系统研发与应用</t>
  </si>
  <si>
    <t>段忆翔15223293142</t>
  </si>
  <si>
    <t>http://www.berkinengineering.com/Docs/Transmitters/mk367.pdf</t>
  </si>
  <si>
    <t>20133855</t>
  </si>
  <si>
    <t>紧凑型光谱仪</t>
  </si>
  <si>
    <t>ARYELLE 150</t>
  </si>
  <si>
    <t xml:space="preserve"> 220-800nm，Rolera-EMC2 仪器关键部件，接收目标光转化为光谱数据信号</t>
  </si>
  <si>
    <t>http://www.ltb-berlin.de/Specifications.104.0.html?&amp;L=1</t>
  </si>
  <si>
    <t>20133856</t>
  </si>
  <si>
    <t>YAG激光器</t>
  </si>
  <si>
    <t>Ultra U1064E100R020LN</t>
  </si>
  <si>
    <t>波长：1064nm; 能量：100nJ; 脉冲宽度：7ns; 重复频率：20Hz; 发散角≤1.5mrad; 光束直径：4mm; 时间抖动：≤ ±2ns； 仪器关键部件，提供高能脉冲激光</t>
  </si>
  <si>
    <t>http://vemc.scu.edu.cn/sfw/e?page=shareequ.common.shareequ.detail&amp;id=3839</t>
  </si>
  <si>
    <t>20146257</t>
  </si>
  <si>
    <t>紫外/可见/近红外分光光度计</t>
  </si>
  <si>
    <t>Lambda 950</t>
  </si>
  <si>
    <t>175-3300nm；8A，±0.08nm，0.4nm；＜0.05nm，＜0.2nm；紫外、可见光及近红外吸收测定</t>
  </si>
  <si>
    <t>分析化学</t>
  </si>
  <si>
    <t>20153349</t>
  </si>
  <si>
    <t>顶空自动进样器</t>
  </si>
  <si>
    <t>TurboMatrix HS-16</t>
  </si>
  <si>
    <t>16位，水中乙醇RSD&amp;lt;=1.5%，样品加热温度范围35-210℃； 用于提取挥发性样品上方顶空气。</t>
  </si>
  <si>
    <t>食品、环境等</t>
  </si>
  <si>
    <t>2015AA5F</t>
  </si>
  <si>
    <t>小型高能YAG激光器</t>
  </si>
  <si>
    <t>Ultra100</t>
  </si>
  <si>
    <t>波长1064nm,能量100mj,脉冲宽度7ns，重复频率20Hz,发散角≦1.5mrad,光束直径4mm,时间抖动≦±2nm，能量稳定性≦2%。做脉冲激光器</t>
  </si>
  <si>
    <t>2015BD8A</t>
  </si>
  <si>
    <t>多功能分子成像分析系统</t>
  </si>
  <si>
    <t>Azure c300</t>
  </si>
  <si>
    <t>具有WIFI和蓝牙功能， 冷CCD分辨率：真实830万物理像素（非插值），3326X2504像素从紫外到近红外都具有高敏感度。PAGE和琼脂糖凝胶成像及分析；化学发光成像；专业分析软件对系统进行自动控制，包括采集、优化、定量、分析图像及报告输出。</t>
  </si>
  <si>
    <t>化学发光，凝胶成像分析</t>
  </si>
  <si>
    <t>华西临床医学院</t>
  </si>
  <si>
    <t>待建账</t>
  </si>
  <si>
    <t>全视野细胞扫描分析仪</t>
  </si>
  <si>
    <t>华西临床医学院公共实验技术中心</t>
  </si>
  <si>
    <t>Celigo</t>
  </si>
  <si>
    <t>一款基于多荧光通道细胞成像的快速全孔整板高速扫描成像分析仪。可实现对1536孔、384孔、96孔、24孔、6孔板甚至T25细胞培养瓶等的全孔成像，分辨率达1μm，对于处理单个细胞的信号识别是足够清晰完整的。三个荧光通道：
- 蓝色荧光：ex/em377/477(e.g., Hoechst, DAPI)
- 绿色荧光：ex/em483/536(e.g., FITC, Calcein, Alexa Fluor 488, GFP)
- 红色荧光：ex/em531/629 (e.g., PI, Texas Red, Alexa Fluor 568)
可实现：1）基于高质量明场的细胞生长分析、基于荧光通道的细胞功能分析，如：细胞增殖、细胞活性（毒性）分析、细胞周期、细胞凋亡、细胞迁移、3D肿瘤球分析、干细胞多能性鉴定、细胞杀伤等。2）配有能量代谢分析系统，一次可进行8个样品的同时检测，检测项目：基础代谢率、极限呼吸率、呼吸储备能力、质子漏水平、产氧自由基等有害物的情况等参数</t>
  </si>
  <si>
    <t>生物学，医学，药学</t>
  </si>
  <si>
    <t>皮晋魁13880687445</t>
  </si>
  <si>
    <t>工作人员准备及检测操作及数据分析</t>
  </si>
  <si>
    <t>自行准备样品及检测操作及数据分析</t>
  </si>
  <si>
    <t>生物治疗国家重点实验室</t>
  </si>
  <si>
    <t>MST(微量热泳动仪)</t>
  </si>
  <si>
    <t>Monolith NT.115</t>
  </si>
  <si>
    <t>可在溶液中直接定量测定各种分子如蛋白、核酸、多肽、糖类、药物化合物、离子等之间的相互作用，获得亲和力、结合位点数量、结合能量学等参数。可应用于：生物大分子如抗体药物、疫苗、核酸药物的研究，包括亲和力、关键结合位点信息、结合能量学等参数；基于结构的药物筛选，并为药物分子设计提供重要指导信息；通过高效率的药物筛选以及改造，可迅速获得最优化的药物候选分子；细胞信号通路中的调控网络关系，解析网络上下游关系；膜蛋白、离子通道蛋白、转运蛋白等与配体分子的相互作用研究，探索重要疾病的新靶点信息。</t>
  </si>
  <si>
    <t>生物医学</t>
  </si>
  <si>
    <t>程伟 18215660676</t>
  </si>
  <si>
    <t>2015B7D1</t>
  </si>
  <si>
    <t>蛋白结晶筛选液体工作站</t>
  </si>
  <si>
    <t>mosquito crytal</t>
  </si>
  <si>
    <t>主要用于蛋白结晶条件的筛选</t>
  </si>
  <si>
    <t>20099632</t>
  </si>
  <si>
    <t>超速离心机</t>
  </si>
  <si>
    <t>Optima MAX-TL</t>
  </si>
  <si>
    <t>最大转速50000RPM，主要用于生物分子的分离</t>
  </si>
  <si>
    <t>苏丹 18224028189</t>
  </si>
  <si>
    <t>2014A0F9</t>
  </si>
  <si>
    <t> 蛋白质结晶自动工作站</t>
  </si>
  <si>
    <t>GP117</t>
  </si>
  <si>
    <t>蛋白结晶条件的规模筛选</t>
  </si>
  <si>
    <t>病理切片扫描仪</t>
  </si>
  <si>
    <t>Pannoramic MIDI</t>
  </si>
  <si>
    <t>可对26×76mm尺寸玻片上的信息进行明场扫描成像。可做HE染色组织切片扫描，可做病理芯片扫描，可做fish的明场扫描等。扫描分辨率：（1）20倍物镜扫描，图像分辨率：0.23μm/pixel；（2）40倍物镜扫描，图像分辨率：0.12μm/pixel</t>
  </si>
  <si>
    <t>赵成建 18328342430</t>
  </si>
  <si>
    <t>高分辨液质联用仪</t>
  </si>
  <si>
    <t>Q Exative plus/LC-MS</t>
  </si>
  <si>
    <t>主要用于小分子化合物和生物大分子的分析和鉴定</t>
  </si>
  <si>
    <t>戴伦治18349331220</t>
  </si>
  <si>
    <t>2015C6B6</t>
  </si>
  <si>
    <t>酵母显微操作系统</t>
  </si>
  <si>
    <t>MSM 400</t>
  </si>
  <si>
    <t>主要用于酵母细胞的显微操作</t>
  </si>
  <si>
    <t>韩俊宏 17780617837</t>
  </si>
  <si>
    <t>2014C143</t>
  </si>
  <si>
    <t>生物传感器芯片工作站</t>
  </si>
  <si>
    <t>BIACORE X100</t>
  </si>
  <si>
    <t>表面等离子共振原理(SPR)技术，  可检测小分子化合物、多肽、蛋白质、寡核苷酸、寡聚糖、类脂、噬菌体等的相互作用分析。</t>
  </si>
  <si>
    <t>生物学，医药</t>
  </si>
  <si>
    <t>勾蓝图      13880873099</t>
  </si>
  <si>
    <t>2015C070</t>
  </si>
  <si>
    <t>蛋白质等电聚焦系统</t>
  </si>
  <si>
    <t>ICE3</t>
  </si>
  <si>
    <t>全分离柱检测技术，能快速、精确、定量地分析样品，适用于单克隆抗体、融合蛋白、糖基化蛋白、抗体偶联药物、PEG化蛋白甚至病毒等蛋白质样品的电荷异构体分析。</t>
  </si>
  <si>
    <t>2017B0E4</t>
  </si>
  <si>
    <t>四连发酵罐</t>
  </si>
  <si>
    <t>Biostat A MO</t>
  </si>
  <si>
    <t>该设备主要用于培养发酵放线菌，大肠，酵母等微生物。</t>
  </si>
  <si>
    <t>梁淑芳 13008152730</t>
  </si>
  <si>
    <t>小动物结肠镜及图像分析系统</t>
  </si>
  <si>
    <t>TELE PACK X:TP100</t>
  </si>
  <si>
    <t>该设备可以在小动物（小鼠和大鼠）所建立的如克罗恩病、慢性肠炎、肠癌等肠道疾病过程中，利用该成像系统，可以拍摄高分辨率的肠道组织照片，能够活体、直观、实时、准确、动态地观测小动物的肠道疾病的动态进程，从而更科学地获取肠道疾病模型过程中组织的变化情况</t>
  </si>
  <si>
    <t>邓洪新 18980601960</t>
  </si>
  <si>
    <t>不满一小时按一小时计算</t>
  </si>
  <si>
    <t>2015CC85</t>
  </si>
  <si>
    <t>进口细胞发酵罐系统</t>
  </si>
  <si>
    <t>Celligen310</t>
  </si>
  <si>
    <t>最大工作体积≥5L，可搭配细胞提升式、固定床篮式、螺旋桨及旋转过滤器搅拌桨；哺乳动物细胞贴壁培养及灌流培养，可用于制备病毒、抗体、重组蛋白等，具有自动控制功能</t>
  </si>
  <si>
    <t>天</t>
  </si>
  <si>
    <t>程平 18908234270</t>
  </si>
  <si>
    <t>2017ACC9</t>
  </si>
  <si>
    <t>细胞成像微孔板检测仪</t>
  </si>
  <si>
    <t>Cytation TM3</t>
  </si>
  <si>
    <t>用于药物样品细胞筛选</t>
  </si>
  <si>
    <t>胡以国 18011497713</t>
  </si>
  <si>
    <t>20174480</t>
  </si>
  <si>
    <t>生物分子相互作用仪</t>
  </si>
  <si>
    <t>Biacore X100</t>
  </si>
  <si>
    <t>检测生物分子相互作用</t>
  </si>
  <si>
    <t>杨胜勇 13551252162</t>
  </si>
  <si>
    <t>快速蛋白纯化液相色谱</t>
  </si>
  <si>
    <t>AKTA PURE</t>
  </si>
  <si>
    <t>泵流速0.01-100ml/min,紫外检测器254-280nm</t>
  </si>
  <si>
    <t>张海林 18408271715</t>
  </si>
  <si>
    <t>TH4-200IX71</t>
  </si>
  <si>
    <t>显微观察和荧光激发</t>
  </si>
  <si>
    <t>20184786</t>
  </si>
  <si>
    <t>景深扩展体视显微镜</t>
  </si>
  <si>
    <t>SteREO Discovery.V12</t>
  </si>
  <si>
    <t>显微观察，5-100倍。</t>
  </si>
  <si>
    <t>徐莺 13550345233</t>
  </si>
  <si>
    <t>20153925</t>
  </si>
  <si>
    <t>生物学院办公室</t>
  </si>
  <si>
    <t>放大倍数：40X-400X，功能：明场、相差，荧光，微分干涉观察和成像，荧光附件，2000小时长寿命光源，彩色相机：1625万像素彩色相机，芯片尺寸：23.9mm*36mm帧速：45fps（1600X1200）
黑白相机：1625万像素黑白制冷相机，芯片尺寸：23.9mm*36mm帧速：45fps（1600X1200）,QE量子效率77%，45fps（1600X1200）；
细胞显微观察和成像，荧光观察和成像，核酸结晶显微观察和成像</t>
  </si>
  <si>
    <t>生物</t>
  </si>
  <si>
    <t>黄震
13568944600</t>
  </si>
  <si>
    <t>2017A0ED</t>
  </si>
  <si>
    <t>四川大学生长代谢衰老研究中心</t>
  </si>
  <si>
    <t>IX73</t>
  </si>
  <si>
    <t>一、技术参数
1.运行环境
1.1 环境温度：0℃～40℃
1.2 相对湿度：10%～90%
1.3 适用电源：电压220V（±10%），50Hz(±2%)
2. 技术参数
*2.1 研究级倒置显微镜，无限远光学系统，齐焦距离必须为国际标准≤45mm
2.1.1物镜转换器：带编码6孔物镜转盘，软件可以自动识别物镜位置，并可以自动设置相应的标尺
2.1.2聚焦机构：备有聚焦机构同轴粗、微调旋钮，粗调旋钮扭矩可调, 备有上限调节。
*2.1.3显微镜镜体要求为双层光路，提供更开放的试验平台
*2.1.4中间变倍器：提供不低于3档变倍体，越多越好；变倍体要求为编码型，软件能自动识别倍率变化。
2.1.5 照明:100W卤素灯光源,具备光强管理功能，即随物镜更换自动调节光强
2.1.6  观察镜筒：宽视野双目镜筒，视场直径≥22
*2.1.7 载物台：要求防腐蚀、防磨损，提供培养皿、多孔版、玻片等适配器，要求具备XY锁定和复位功能，可任意取放标本，重复观察同一视野而无需移动载物台寻找标本位置。
2.1.8 聚光镜：要求N.A.≥0.5，5孔位以上转盘，孔径光阑可调
2.1.9 物镜,
2.1.9.1   4×  N.A.≥0.13且W.D.≥17mm
2.1.9.2   10× N.A.≥0.3且W.D.≥10mm
*2.1.9.3  20× N.A.≥0.7且W.D.≥1.8mm
*2.1.9.4   40×  N.A.≥0.95且W.D.≥0.18mm
*2.1.9.5   60×  N.A.≥1.42且W.D.≥0.15mm
2.1.10  相衬滑座：4×、10×、20×、40×
2.1.11  荧光系统
*2.1.11.1荧光照明装置为达到更均匀的荧光照明，要求提供复眼荧光照明
*2.1.11.2激发块转盘要求单层可装入不低于8孔位的编码型块转盘，无需拆卸可更换激发块，软件可以自动识别激发块位置，具有防水功能。
2.1.11.3荧光激发块要求提供B、G、U三支硬镀膜窄带宽激发块（激发波长为窄带宽，投标文件内应详细标注各激发块带宽范围，品牌为SEMROCK）。
*2.1.11.4要求不低于2000小时的长寿命观察，125W以上的金属卤化物灯
2.2  高分辨率显微专用数码相机
*2.2.1、双芯片CCD成像系统，非CMOS芯片。
*2.2.2彩色、黑白双感光芯片CCD系统，同一CCD里装备两块不同的感光芯片;既满足高分辨率高色彩还原性成像需要，也满足高灵敏度的荧光成像需要； 
*2.2.3彩色CCD像素≥1200万，芯片尺寸2/3英寸，半导体式制冷温度低于环境温度10度，动态范围：14Bit；
2.2.4黑白单色CCD像素≥140万，芯片尺寸2/3英寸，半导体式制温度低于环境温度10度，动态范围：14Bit；
2.2.5彩色和黑白两块感光芯片通过软件自由切换
2.3  图像分析系统
2.3.1要求免费升级，具有多种图象处理功能，能进行自动、手动图象拼接，扩展视野景深，彩色通道管理，多通道荧光的色彩叠加。
2.3.2 测量功能：随意对图象切割、测量、计数、分类，具有面积、周长、角度等多种测量方式
2.4  电脑：品牌计算机，Windows操作系统，CPU Inter 酷睿i5，4G内存，2T硬盘，22寸液晶显示器,DVD光驱或优于以上配置</t>
  </si>
  <si>
    <t>生物化学、细胞生物学</t>
  </si>
  <si>
    <t>李中瀚18081018039</t>
  </si>
  <si>
    <t>20136881</t>
  </si>
  <si>
    <t>正置显微镜及成像系统</t>
  </si>
  <si>
    <t>BX53</t>
  </si>
  <si>
    <t>显微观察</t>
  </si>
  <si>
    <t>林玉成13880632315</t>
  </si>
  <si>
    <t>20136882</t>
  </si>
  <si>
    <t>体视显微镜</t>
  </si>
  <si>
    <t>SZX16</t>
  </si>
  <si>
    <t>立体显微观察</t>
  </si>
  <si>
    <t>2015B73C</t>
  </si>
  <si>
    <t>正置荧光显微镜</t>
  </si>
  <si>
    <t>高级荧光物镜：万能平场复消色差物镜   40X（N.A. 0.95）万能平场复消色差物镜   100X（N.A. 1.4）三通道荧光激发块 满足DAP/FITC/TRITC同时成像/植物染色体荧光研究</t>
  </si>
  <si>
    <t>分子生物学</t>
  </si>
  <si>
    <t>胡泉军13258195631</t>
  </si>
  <si>
    <t>20105308</t>
  </si>
  <si>
    <t>全自动正立荧光生物显微镜</t>
  </si>
  <si>
    <t>DM6000B</t>
  </si>
  <si>
    <t>检测荧光标本</t>
  </si>
  <si>
    <t>刘永胜18709832886</t>
  </si>
  <si>
    <t>20105309</t>
  </si>
  <si>
    <t>全自动倒置荧光生物显微镜</t>
  </si>
  <si>
    <t>DMI6000B</t>
  </si>
  <si>
    <t>20174452</t>
  </si>
  <si>
    <t>研究级倒置荧光显微镜</t>
  </si>
  <si>
    <t xml:space="preserve">4X,10X,20X,40X,100X镜头，功能：明场、相差，荧光，微分干涉观察和成像，DAPI, FITC, TEXAS RED, YFP, GFP; 荧光附件，2000小时长寿命光源，黑白相机：sCMOS, 2048*2048像素黑白制冷相机，像元尺寸：6.5μm×6.5μm，有效面积：13.312mm*13.312mm, 帧速：40fps(16bit), 80fps（8bit）; QE量子效率82%；细胞显微观察和成像，荧光观察和成像
</t>
  </si>
  <si>
    <t>彭锐
15228999069</t>
  </si>
  <si>
    <t>2012A425</t>
  </si>
  <si>
    <t>生物显微镜</t>
  </si>
  <si>
    <t>BX53F</t>
  </si>
  <si>
    <t>孙群 13881801248</t>
  </si>
  <si>
    <t>20126295</t>
  </si>
  <si>
    <t>荧光体视显微镜</t>
  </si>
  <si>
    <t>荧光显微观察</t>
  </si>
  <si>
    <t>童英
15348170731</t>
  </si>
  <si>
    <t>20057758</t>
  </si>
  <si>
    <t>IX-71-22FL</t>
  </si>
  <si>
    <t>蛋白质双向电泳</t>
  </si>
  <si>
    <t>王海燕18982254626</t>
  </si>
  <si>
    <t>20087010</t>
  </si>
  <si>
    <t>立体显微镜</t>
  </si>
  <si>
    <t>SMZ1000</t>
  </si>
  <si>
    <t>王茂林13032868987</t>
  </si>
  <si>
    <t>20126300</t>
  </si>
  <si>
    <t>TI-U</t>
  </si>
  <si>
    <t>CCD芯片：4076×3116，1270万像素，彩色；曝光时间：1msec-600sec；4X,10X,20X,40X,60X镜头，明场与DIC切换；Cube：DAPI,CY3，GFP,YFP.生长于孔板、培养皿上细胞的观察和荧光成像。</t>
  </si>
  <si>
    <t>肖智雄02885415509</t>
  </si>
  <si>
    <t>20137039</t>
  </si>
  <si>
    <t>荧光显微镜</t>
  </si>
  <si>
    <t>生物基础实验教学中心</t>
  </si>
  <si>
    <t>50iFL</t>
  </si>
  <si>
    <t>荧光观察</t>
  </si>
  <si>
    <t>熊莉 13558886145</t>
  </si>
  <si>
    <t>20138735</t>
  </si>
  <si>
    <t>CX41-FLM</t>
  </si>
  <si>
    <t>20138736</t>
  </si>
  <si>
    <t>20159196</t>
  </si>
  <si>
    <t>正置荧光显微镜带摄像头</t>
  </si>
  <si>
    <t>限远校正光学系统,要求可明场、DIC、荧光的观察 ,齐焦距离为国际标准距离45mm,调焦：载物台垂直运动方式距离25mm，带聚焦粗调上限停止位置，粗调旋钮扭矩可调，最小微调刻度单位1微米 ,观察镜筒：超宽视野三目镜筒，视场数26.5 ,照明装置：内置透射光柯勒照明器，12V100W卤素灯，光强预调开关，内置式滤色镜，左右手均可操作。具备环保节能感应开关，操作人员离开后可自动关闭透射光源,配置 10X、20X 、40X、100X DIC棱镜及相关附件 , 载物台：右手低位置同轴驱动选钮的高抗磨损性陶瓷覆盖层载物台， 目镜：10X宽视野目镜，视场数26.5 ，物镜转换器:五孔编码物镜转盘，能记忆每个物镜和观察方法设置的条件。 聚光镜:8孔万能全电动聚光镜，具有独立电动光闸功能，落射荧光照明系统，荧光照明器：电动荧光激发块转盘，可装入8个荧光滤镜。荧光光源≥120W长寿命荧光光源 ，配置荧光激发块为硬镀膜，窄带宽，提供B、G、U、CY3激发块</t>
  </si>
  <si>
    <t>生物，医学</t>
  </si>
  <si>
    <t>20159207</t>
  </si>
  <si>
    <t>无限远校正光学系统,要求可明场、DIC、荧光的观察 ,齐焦距离为国际标准距离45mm,调焦：载物台垂直运动方式距离25mm，带聚焦粗调上限停止位置，粗调旋钮扭矩可调，最小微调刻度单位1微米 ,观察镜筒：超宽视野三目镜筒，视场数26.5 ,照明装置：内置透射光柯勒照明器，12V100W卤素灯，光强预调开关，内置式滤色镜，左右手均可操作。具备环保节能感应开关，操作人员离开后可自动关闭透射光源,配置 10X、20X 、40X、100X DIC棱镜及相关附件 , 载物台：右手低位置同轴驱动选钮的高抗磨损性陶瓷覆盖层载物台， 目镜：10X宽视野目镜，视场数26.5 ，物镜转换器:五孔编码物镜转盘，能记忆每个物镜和观察方法设置的条件。 聚光镜:8孔万能全电动聚光镜，具有独立电动光闸功能，落射荧光照明系统，荧光照明器：电动荧光激发块转盘，可装入8个荧光滤镜。荧光光源≥120W长寿命荧光光源 ，配置荧光激发块为硬镀膜，窄带宽，提供B、G、U、CY3激发块</t>
  </si>
  <si>
    <t>20162361</t>
  </si>
  <si>
    <t>倒置荧光显微镜及图像采集系统</t>
  </si>
  <si>
    <t>1.研究级倒置荧光显微镜，无限远校正光学系统。
2.转换器：6孔式物镜转换器
3.聚焦机构： 备有聚焦机构同轴粗、微调旋钮（最小微调刻度单位：行程9mm（向上7mm、向下2mm），粗调旋钮扭矩可调，备有上限调节
4.中间变倍器:编码型三档可调：1X，1.6X，2X；软件可以自动识别倍率变化情况并更改相应标尺设置
5.照明系统：100W卤素灯照明器,？具备光强管理功能，光强随物镜更换自动调节。
？6.观察镜筒：22mm宽视野的双目镜筒。
7.载物台：防腐蚀、防磨损，有培养皿、多孔版、玻片等适配器，具备XY锁定和复位功能，可任意取放标本，重复观察同一视野而无需移动载物台寻找标本位置。
8.聚光镜：长工作距离聚光镜，N.A.=0.55，5孔位转盘，光阑可调。
9.相衬滑座：相衬环板：4×、10×、20×、40×
10.物镜同时满足以下N.A.和W.D两项性能指标：
10.1  4×？？？N.A.？=0.13，W.D.？=17.0mm;
10.2  10×？？N.A.？=0.30，W.D.？=10mm;
10.3  20×？？N.A.？=0.7，？W.D.？＝1.8mm;
10.4  40×？？N.A.=0.6，W.D.＝4.2mm.
10.5  100×？？N.A.=1.3，W.D.＝0.2mm.
11. 滤色镜：45mm直径磨砂玻璃片、45mm日光平衡滤色片、45mm中灰滤色片和45mm中灰滤色片。
12. 荧光性能
12.1 荧光照明装置有均匀的荧光照明，提供复眼荧光照明。
？12.2 荧光滤色镜盒：转盘式滤色镜盒可装入8个
12.3荧光激发块为硬镀膜，窄带宽，蓝色激发(B)带宽:激发光波长范围 BP470-495；绿色激发(G)带宽激发光波长范围 BP540-550）；紫外(U)激发带宽:激发光波长范围 BP400-410）三个激发块。
12.4荧光光源：灯管寿命2000小时，功率130W</t>
  </si>
  <si>
    <t>20018273</t>
  </si>
  <si>
    <t>倒置显微镜</t>
  </si>
  <si>
    <t>IX70</t>
  </si>
  <si>
    <t>倒置显微观察</t>
  </si>
  <si>
    <t>杨春蕾13881889893</t>
  </si>
  <si>
    <t>20054186</t>
  </si>
  <si>
    <t>显微镜</t>
  </si>
  <si>
    <t>MZ6</t>
  </si>
  <si>
    <t>杨军 13880634391</t>
  </si>
  <si>
    <t>20145581</t>
  </si>
  <si>
    <t>BX43</t>
  </si>
  <si>
    <t>6孔物镜转盘，聚光镜数值孔径0.9，观察筒视野26.5mm</t>
  </si>
  <si>
    <t>杨卫 13684028326</t>
  </si>
  <si>
    <t>2018A35B</t>
  </si>
  <si>
    <t>正置相差显微镜</t>
  </si>
  <si>
    <t>NI-U</t>
  </si>
  <si>
    <t>2018A35C</t>
  </si>
  <si>
    <t>荧光体式显微镜</t>
  </si>
  <si>
    <t>SMZ18</t>
  </si>
  <si>
    <t>2018A35D</t>
  </si>
  <si>
    <t>2018A35E</t>
  </si>
  <si>
    <t>Ti2-A</t>
  </si>
  <si>
    <t>99942051</t>
  </si>
  <si>
    <t>细胞融合仪</t>
  </si>
  <si>
    <t>BIOJET CF</t>
  </si>
  <si>
    <t>0.1--10MHZ 电压400V</t>
  </si>
  <si>
    <t>细胞破碎机</t>
  </si>
  <si>
    <t>Z-PLUS</t>
  </si>
  <si>
    <t>样品破碎</t>
  </si>
  <si>
    <t>黄伟 13658077057</t>
  </si>
  <si>
    <t>20146286</t>
  </si>
  <si>
    <t>大型高效高压细胞破碎仪</t>
  </si>
  <si>
    <t>JN-02C</t>
  </si>
  <si>
    <t>细胞或生物样品破碎</t>
  </si>
  <si>
    <t>20139559</t>
  </si>
  <si>
    <t>蛋白及多糖纯化系统</t>
  </si>
  <si>
    <t>HP-BIO-L10-S</t>
  </si>
  <si>
    <t>蛋白质检测</t>
  </si>
  <si>
    <t>蛋白质等
生物大分子
的纯化分离</t>
  </si>
  <si>
    <t>鲍锦库13308222306</t>
  </si>
  <si>
    <t>20101005</t>
  </si>
  <si>
    <t>快速蛋白质纯化仪</t>
  </si>
  <si>
    <t>AKTApurifiierUPC10</t>
  </si>
  <si>
    <t>检测蛋白质纯化仪</t>
  </si>
  <si>
    <t>20104416</t>
  </si>
  <si>
    <t>分光光度计</t>
  </si>
  <si>
    <t>NANOVUE</t>
  </si>
  <si>
    <t>微量检测核酸浓度</t>
  </si>
  <si>
    <t>20139A11</t>
  </si>
  <si>
    <t>PCR仪</t>
  </si>
  <si>
    <t>CFX</t>
  </si>
  <si>
    <t>科研用于进行基因表达分析，</t>
  </si>
  <si>
    <t>20170115</t>
  </si>
  <si>
    <t>07060208-组织匀浆器</t>
  </si>
  <si>
    <t>SpeedMillPlus</t>
  </si>
  <si>
    <t>裂解管容量：2-0.5ML，匀浆时间范围：1S-4:59min,样品制备：多种裂解管，含有不同应用的珠子</t>
  </si>
  <si>
    <t>植物学</t>
  </si>
  <si>
    <t>陈放 15928152742</t>
  </si>
  <si>
    <t>20183968</t>
  </si>
  <si>
    <t>四级杆质谱检测器</t>
  </si>
  <si>
    <t>ACQUITY-QDA</t>
  </si>
  <si>
    <t>化学成分分析鉴定</t>
  </si>
  <si>
    <t>20186138</t>
  </si>
  <si>
    <t>智能型化学发光成像系统</t>
  </si>
  <si>
    <t>Chemidoc XRS+</t>
  </si>
  <si>
    <t>核酸，蛋白成像分析</t>
  </si>
  <si>
    <t>2014A298</t>
  </si>
  <si>
    <t>6.3X-315X高级电动体视显微成像系统</t>
  </si>
  <si>
    <t>SMZ25</t>
  </si>
  <si>
    <t>立体显微成像</t>
  </si>
  <si>
    <t>窦亮 13408616438</t>
  </si>
  <si>
    <t>20011747</t>
  </si>
  <si>
    <t>F-4500</t>
  </si>
  <si>
    <t>核酸蛋白测量</t>
  </si>
  <si>
    <t>杜林方13679087900</t>
  </si>
  <si>
    <t>20087011</t>
  </si>
  <si>
    <t>化学发光凝胶成像系统</t>
  </si>
  <si>
    <t>Gel docxrs</t>
  </si>
  <si>
    <t>凝胶成像观察</t>
  </si>
  <si>
    <t>20133843</t>
  </si>
  <si>
    <t>全谱直读等离子体发射光谱仪</t>
  </si>
  <si>
    <t>Perkin Elmer OPTIMA8000</t>
  </si>
  <si>
    <t>波长范围：165-800nm；光学分辨率：≤0.008nm；多元素测定</t>
  </si>
  <si>
    <t>2015C279</t>
  </si>
  <si>
    <t>高速冷冻台式离心机</t>
  </si>
  <si>
    <t>3-30K</t>
  </si>
  <si>
    <t>最高转速30000转/min；高速冷冻离心</t>
  </si>
  <si>
    <t>生物化学</t>
  </si>
  <si>
    <t>20173359</t>
  </si>
  <si>
    <t>超微量分光光度计</t>
  </si>
  <si>
    <t>NanoDrop one</t>
  </si>
  <si>
    <t>核酸蛋白测定</t>
  </si>
  <si>
    <t>20158511</t>
  </si>
  <si>
    <t>垂直平板电泳系统</t>
  </si>
  <si>
    <t>PowerPac Basic/Mini-Protean Tetra Cell</t>
  </si>
  <si>
    <t>樊佳
13678013350</t>
  </si>
  <si>
    <t>20065421</t>
  </si>
  <si>
    <t>发酵罐</t>
  </si>
  <si>
    <t>GUJS-5-3D</t>
  </si>
  <si>
    <t>微生物发酵</t>
  </si>
  <si>
    <t>高荣18928187969</t>
  </si>
  <si>
    <t>自备培养基</t>
  </si>
  <si>
    <t>20088115</t>
  </si>
  <si>
    <t>中压制备色谱仪</t>
  </si>
  <si>
    <t>Sepacore</t>
  </si>
  <si>
    <t>99946139</t>
  </si>
  <si>
    <t>高级蛋白纯化系统</t>
  </si>
  <si>
    <t>650</t>
  </si>
  <si>
    <t>双泵系统</t>
  </si>
  <si>
    <t>99946680</t>
  </si>
  <si>
    <t>冷冻干燥机</t>
  </si>
  <si>
    <t>DF-14-55-DMP2</t>
  </si>
  <si>
    <t>-50℃;14L</t>
  </si>
  <si>
    <t>20153355</t>
  </si>
  <si>
    <t>高速冷冻离心机</t>
  </si>
  <si>
    <t>Allegra 15R</t>
  </si>
  <si>
    <t>物质分离纯化</t>
  </si>
  <si>
    <t>生物、化学
、药学</t>
  </si>
  <si>
    <t>20153356</t>
  </si>
  <si>
    <t>20153357</t>
  </si>
  <si>
    <t>Avanti JXN-26</t>
  </si>
  <si>
    <t>20166820</t>
  </si>
  <si>
    <t>落地高速大容量冷冻离心机</t>
  </si>
  <si>
    <t>LYNXN 6000</t>
  </si>
  <si>
    <t>20150592</t>
  </si>
  <si>
    <t>纯水/超纯水一体化系统</t>
  </si>
  <si>
    <t>Milli-Q Integral 5</t>
  </si>
  <si>
    <t>纯水产水水质：总有机碳含量（TOC）&lt;30ppb,硅截流率＞99.9%；微生物＜10cfu/ml;流速可达5L/h;超纯水产水水质：总有机碳含量（TOC）＜5ppb,细菌＜0.1cfu/ml，直径大于0.22μm的颗粒物数量＜1/ml,流速0.05-2.0L/min.；
制备超纯水、纯水。</t>
  </si>
  <si>
    <t>生物、化学
、医学</t>
  </si>
  <si>
    <t>升</t>
  </si>
  <si>
    <t>20150678</t>
  </si>
  <si>
    <t>落地式高效离心机</t>
  </si>
  <si>
    <t>Avanti J-26S XP</t>
  </si>
  <si>
    <t>最高转速 ：26,000 rpm,最大相对离心力 ：82000×g,最大容量 ：6 升，6×1000ml，定角转头,控制范围 ：100至26,000 rpm；10,000 rpm以下100 rpm步进， 10,000 rpm以上500 rpm步进,控制精度 ：10 rpm 设定值,高力矩可变磁阻驱动系统，可将升/降速度时间缩短一半；
用于各种实验室样品的超速分离。</t>
  </si>
  <si>
    <t>生物、化学、药学</t>
  </si>
  <si>
    <t>20150679</t>
  </si>
  <si>
    <t>台式冷冻离心机</t>
  </si>
  <si>
    <t>Allegra 64R</t>
  </si>
  <si>
    <t>速率：0-30000rpm,最大离心力: 64400g,最大容量: 6×85ml，设置时间: 9时59分,另有连续离心,短暂离心功能，最大热量输出: 1.58KW/5400Btu/Hr；
用于各种实验室样本的分离。</t>
  </si>
  <si>
    <t>20151136</t>
  </si>
  <si>
    <t>Alpha 1-2 LDplus</t>
  </si>
  <si>
    <t>冷阱容积为3.5 L，冷阱大开口设计，直径为240 mm，内腔易清洁；内壁为高强度抛光不锈钢冷冻腔，含盘式冷凝管，提高冷凝面积和冷凝效率。一级压缩机，功率为1/3HP，采用无氟环保制冷剂，可获得-55 ℃的冷阱温度。最大凝冰能力为2.5 kg；凝冰效率为2kg/24h。配制二级油封旋叶泵，抽气速率：2.3 m3/h，极限真空度：2 × 10-3 mbar；具有真空泵油雾过滤装置，保持实验室环境清洁；
满足实验室样品冷干的要求。</t>
  </si>
  <si>
    <t>2015BABC</t>
  </si>
  <si>
    <t>荧光定量PCR仪</t>
  </si>
  <si>
    <t>LightCycler@96</t>
  </si>
  <si>
    <t>范围内温度系统样本平均升温速度：≥4.4 ℃/s控温误差:0.2 ℃
标准扩增速度:35循环反应:96孔检测≤60分钟
具有定性定量（绝对定量、相对定量）自动报告熔解温度；自动报告基因分型结果
高分辨率熔解曲线分析颜色补偿功能</t>
  </si>
  <si>
    <t>核酸定量</t>
  </si>
  <si>
    <t>20152276</t>
  </si>
  <si>
    <t>化学发光凝胶成像分析系统</t>
  </si>
  <si>
    <t>ChemiDoc XRS+</t>
  </si>
  <si>
    <t>全电动镜头控制系统：自动控制镜头和变焦，自动控制光圈大小的调整及图像大小的放缩，可通过软件和面板进行双重控制，样品放进暗箱后，所有控制均由计算机完成；镜头反馈功能：镜头和焦距的位置，放大倍数，光圈大小有数字显示，并能记录可供应以后调用；累积曝光多次成像：可在很长曝光时间（＞2000s)内多次成像，且每次成像的曝光时间可以累积，并自动保存结果，无干预的成像结束后，用户可以挑选最适合曝光时间的图像保存；冷CCD温度：低于温室-50℃以下；低读出噪音及暗电流，以保证长时间曝光后的背景噪音低：CCD读出噪音＜5eRMS,越小越好；像素大小≥6.5×6.5μm；QE值≥53%@425nm,越大越好，峰值＞60%；
化学发光、荧光及普通凝胶、膜、微孔板等的数字图像，并对获得的图像进行数据分析。</t>
  </si>
  <si>
    <t>核酸、蛋白
的成像及数
据分析</t>
  </si>
  <si>
    <t>20152561</t>
  </si>
  <si>
    <t>DNA合成仪</t>
  </si>
  <si>
    <t>Oligo 800</t>
  </si>
  <si>
    <t>超高效合成系统：控制器：内置程序控制，PC电脑软件可便捷、高效控制仪器和存储方法。工作模式：相互独立、电子控制的双注射器泵直线驱动装置，双压力传感器反馈回路，无需混合器和阻尼器。流速范围：1ul/min – 100.00 ml/min. 以 1ul/min 为增量。流量精度：≤0.075% RSD or ≤0.02min SD。最高操作压力：100psi。延迟体积：&lt;10μL，不随反压变化。混合方式：低压混合。流速准确度：±1.0%。双波长紫外可见检测器：波长范围：190 到 700 nm。检测通道：1个。光源：单灯系统，全程只用氘灯，不用钨灯。波长准确度：±1.0 nm。波长重现性：0.1 nm。采样率：80Hz。检测体积：16.3uL。光程：10mm。操作压力：100psi。带宽：5nm；
用于实验室DNA和RNA的合成。</t>
  </si>
  <si>
    <t>化学、医学
、工业、农
学、商检和
法检</t>
  </si>
  <si>
    <t>20152562</t>
  </si>
  <si>
    <t>超高效合成系统：控制器：内置程序控制，PC电脑软件可便捷、高效控制仪器和存储方法。工作模式：相互独立、电子控制的双注射器泵直线驱动装置，双压力传感器反馈回路，无需混合器和阻尼器。流速范围：1ul/min – 100.00 ml/min. 以 1ul/min 为增量。流量精度：≤0.075% RSD or ≤0.02min SD。最高操作压力：100psi。延迟体积：&lt;10μL，不随反压变化。混合方式：低压混合。流速准确度：±1.0%。双波长紫外可见检测器：波长范围：190 到 700 nm。检测通道：2个：单灯系统，全程只用氘灯，不用钨灯。波长准确度：±1.0 nm。波长重现性：0.1 nm。采样率：80Hz。检测体积：16.3uL。光程：10mm。操作压力：100psi。带宽：5nm；
用于实验室DNA和RNA的合成。</t>
  </si>
  <si>
    <t>20154055</t>
  </si>
  <si>
    <t>进口快速蛋白纯化液相色谱系统</t>
  </si>
  <si>
    <t>AKTA Pure</t>
  </si>
  <si>
    <t>流速：输液泵单泵工作流速：最大流速≥25ml/min；双泵流速：最大流速≥50ml/min。流速精度：RSD&lt;0.5%；流速准确度：±1.2%.检测范围：-6 — +6 AU。检测范围：检测上限≥999.9mM/cm，宽广的电导范围，易于做疏水和反相层析。电导精确度：精确度≤±0.01mS/cm，实时自动检测，内置温度检测器，电脑利用校正因子做自动校正。温度准确度：± 1.5℃ 在 4℃–45℃ 之间；
用于蛋白质等生物大分子的纯化分离。</t>
  </si>
  <si>
    <t>20158250</t>
  </si>
  <si>
    <t>紫外分光光度仪</t>
  </si>
  <si>
    <t>Agilent 8454</t>
  </si>
  <si>
    <t>检测器：1024二极管阵列检测器;波长范围：190～1100nm；波长准确度：优于0.2nm（氘灯486.0nm和656.1nm特征谱线); 波长重复性：优于0.02nm; 光谱带宽：1nm;分辨率:﹥1.6;杂散光：&lt;0.03%T（340nm,NaNO2溶液 ASTM方法）;光度精确度：&lt;0.005A(440、590nm处吸光度值1.0A中性密度滤光片 );基线平滑度：±0.001Abs；稳定性：±0.001Abs/h；采样频率：80Hz,光程：10mm,采用光纤流通池，操作电压：1000psi；
紫外光谱主要用于液体成分的定性定量分析，特别是在一些DNA、蛋白、核酸检测的分析，比如其主成分含量，蛋白等特定成分的定量定性等。</t>
  </si>
  <si>
    <t>合成、制药
、生物及生
化等领的分
离分析</t>
  </si>
  <si>
    <t>20164484</t>
  </si>
  <si>
    <t>显微照相工作站</t>
  </si>
  <si>
    <t>CrysCam</t>
  </si>
  <si>
    <t>使用IRIS变焦镜头，光学变焦6.5倍，对96孔板结晶孔进行拍照的时间少于3分钟，软件可自动调节白平衡、自动调整曝光指数等；
高速的完成结晶板每个结晶孔的拍照。</t>
  </si>
  <si>
    <t>20165348</t>
  </si>
  <si>
    <t>一台仪器一个模块能同时指出标准与快速两种反应模式：TaqMan法、染料法的快速模式均小于40分钟；标准模式：小于40分钟；4色荧光，4个荧光检测通道，可同时四重定量；光学系统：全光谱高强度白色固体LED激发光源、发射滤光器、CCD检测系统；具有温度梯度功能：温控系统由12个控温区组成；可分别设定温度参数；梯度多重温度范围：1-20℃；多重温度模块相邻孔间温差可达5℃；
基因拷贝数定量、mRNA表达定量分析，蛋白表达定量分析、基因拷贝数变异分析等。</t>
  </si>
  <si>
    <t>生物、医学</t>
  </si>
  <si>
    <t>2016B529</t>
  </si>
  <si>
    <t>多功能酶标仪</t>
  </si>
  <si>
    <t>Varioskan LUX</t>
  </si>
  <si>
    <t>波长范围：200-1000 nm；精确度： SD&amp;lt;0.001 Abs或CV&amp;lt;0.5%；波长范围：激发200-1000nm，发射270-840nm； 荧光检测灵敏度：&amp;lt; 0.4 fmol</t>
  </si>
  <si>
    <t>生物、化学</t>
  </si>
  <si>
    <t>2015CD9D</t>
  </si>
  <si>
    <t>梯度荧光定量PCR仪</t>
  </si>
  <si>
    <t>实时荧光定量检测分析DNA/RNA为目的的各样品检测以及基因分析。</t>
  </si>
  <si>
    <t>李佛生
15928789014</t>
  </si>
  <si>
    <t>20181331</t>
  </si>
  <si>
    <t>厌氧工作站</t>
  </si>
  <si>
    <t>AW200SG</t>
  </si>
  <si>
    <t>厌氧工作状态和恒定的温度、湿度培养条件以及具有一个系统化、科学化的工作区域。在本培养箱内可以培养最难生长的厌氧生物或细胞。</t>
  </si>
  <si>
    <t>环境保护、卫生防疫、药检、农畜、水产等</t>
  </si>
  <si>
    <t>恒温摇床</t>
  </si>
  <si>
    <t>E25R</t>
  </si>
  <si>
    <t>工作环境温度：10-40℃  电源：220V 50Hz  转速范围：50-400rpm  定时范围：0.1-99.9小时</t>
  </si>
  <si>
    <t>张大伟18328365037</t>
  </si>
  <si>
    <t>超微量核酸蛋白测定仪</t>
  </si>
  <si>
    <t>Scandorp 100</t>
  </si>
  <si>
    <t>波长范围：190-720nm 吸光度线性范围：0.02-100A 散光度：0.5%T</t>
  </si>
  <si>
    <t>20090922</t>
  </si>
  <si>
    <t>微机控制电子万能试验机</t>
  </si>
  <si>
    <t>CMT4204</t>
  </si>
  <si>
    <t>李绍才13908019263</t>
  </si>
  <si>
    <t>20171385</t>
  </si>
  <si>
    <t>台式大容量高速离心机</t>
  </si>
  <si>
    <t>5920R</t>
  </si>
  <si>
    <t>离心机最高转速：22,000rpm；最大RCF：55,200xg；驱动：无碳刷高频马达；加速/减速：9加速，9减速；转速范围：300-21,000rpm；转速控制精度：+25 rpm；温度设定范围：-20到40℃（1℃步进,不能自动升温）；加热系统：无，只能通过高速转动升温后降温达到温控；温控精度：+2℃；环境温度要求：15-40℃；尺寸（H×D×W）mm：1132×835×752；重量：350kg；配备F21-8X50Y和F10-6X500Y碳纤维转头。质粒提取，蛋白分离纯化。</t>
  </si>
  <si>
    <t>李硕
13908077770</t>
  </si>
  <si>
    <t>离心管请自备</t>
  </si>
  <si>
    <t>20171065</t>
  </si>
  <si>
    <t>全功能连续波长酶标仪</t>
  </si>
  <si>
    <t>1. ★支持的检测模式：基于四光栅的紫外-可见吸收光、荧光、时间分辨荧光（二级模式）、化学发光，可本地升级基于滤光片系统的高级荧光</t>
  </si>
  <si>
    <t>20188965</t>
  </si>
  <si>
    <t>CFX 384</t>
  </si>
  <si>
    <t>1. 技术参数
1.1原装进口
1.2样品容量：384×0.1ml, 可以使用单个反应管，384孔反应板
1.3样品反应体积：1-30μl，可以做5ul反应体积的定量PCR实验，以节省试剂成本。
1.4升降温方式：半导体加热，制冷
1.5最大升温速度：2.5℃/秒。
1.6最大降温速度：2.5℃/秒。
1.7温度编程控制范围：0-100°C, 反应结束后可以进到4°C保存样品。
1.8温度精确度：±0.2°C,。
1.9温度均一性：±0.4°C 。
1.10★具有温度梯度功能，一次性可以做8个不同温度的优化实验、温度梯度范围：30-100℃，不低于室温30℃，温度梯度温差范围：1-24℃。
1.11光源含有5种不同波长的LED光源，光源使用寿命≥15000小时。
1.12★激发光5个波长。
1.13★发射光5个波长, 以保证激发和发射光的纯正，有效避免串色对实验结果的干扰。
1.14★具有≥5个荧光通道，至少可同时做4个不同基因的多重检测，该项指标必须满足，如果投标设备不能满足该项指标要求，则认为该设备不能满足要求，将不予采纳。具有5个独立的检测器，避免交叉干扰。
1.15可检测的荧光素包括：FAM？、SYBR Green I？、VIC？、 HEX？、 TET？、 Cal Gold 540？、ROX？、TEXAS RED？、 Cal Red 610？、 Quasar 670？等。 
1.16检测灵敏度：能检测1拷贝人基因组DNA基因
1.17顶部扫描检测
1.18动态范围：10个数量级
1.19具有中文(非汉化版)和英文操作，分析软件
1.20FRET 探针：专门通道检测
1.21试剂完全开放，可以使用任何进口和国产试剂
1.22数据分析模式：标准曲线定量、融解曲线、ΔCT ，Paffla分析法进行基因表达分析、基因分析和扩增效率计算、多个内参基因的表达分析、等位基因分析、终点分析
1.23★可升级高分辨熔点(又称精确熔点)曲线分析功能（HRM，Precision Melt Analysis software）。
1.24能够采用HRM(或精确熔点)曲线方法对样品中未知的核苷酸多态性位点（SNP）位点进行检测。
1.25能够采用HRM方法对样品中未知的基因突变位点进行扫描检测。
1.26能够采用HRM方法对DNA甲基化进行检测，进行表观遗传学的研究。
1.27具有多板合并功能。将多个反应板数据合并分析的分析软件，能够进行反应板之间的校正，确保分析结果准确。
1.28不依赖于计算机运行，电脑死机后仪器仍然能够按照已编程序正常运行，并导出实验数据，不需要重新做实验。
1.29采用8.5寸彩色全触摸屏操作，文字及温度曲线全信息动态显示，保证实时控制实验过程。
1.30本校内有同系列仪器至少超过10台，以便相互交流，共享互用。</t>
  </si>
  <si>
    <t>20188966</t>
  </si>
  <si>
    <t>纯水/超纯水制备系统（超纯水系统）</t>
  </si>
  <si>
    <t>arium pro UF</t>
  </si>
  <si>
    <t>*1. 该系统以自来水为进水，由制备纯水和超纯水的分体机组成，分别独立制水
2. 纯水部分
*2.1制水速度:5L/h；纯水分配速度3L/min
*2.2电阻率  5-15 MΩ？cm＠25℃
2.3 TOC含量: &amp;lt;30ppb
2.4 进水:自来水
 *2.5 微生物含量:&amp;lt;0.001CFU/ml
2.6 颗粒物含量:&amp;lt;1/ml 
*2.7 内置EDI电流连续去离子模块，在反渗透柱和EDI模块之间配软化柱保护
2.8 彩色触摸显示屏，中文等多语言操作系统
2.9 导航式菜单，完善的维护提示及报警功能
*2.10 应用节能环保的反渗透自动调整技术，可根据进水硬度及CO2浓度自动调节反渗透压力，优化回收率及产水水质；
*2.11应用袋式水箱系统，外壳为不锈钢，内置抛弃型储水容器，终身无需清洗，使用低溶出的生物安全性材料 S71 Film，容积50L，水箱带分配泵，快速取水。具备空气过滤器和单向阀，可完全避免空气进入造成污染
*2.12内置EDI电流连续去离子模块，在反渗透柱和EDI模块之间配软化柱保护
*2.13配置终端除菌过滤器，0.45+0.2微米双层聚醚砜膜，过滤面积不小于150cm2（提供符合HIMA/ASTM F 838-05细菌挑战性实验的证书）
2.14 配置纯水远程取水器，可连接终端除菌过滤器，可远程取水
3. 超纯水机部分
*3.1 电阻率:18.2 MΩ.cm（25℃）；
*3.2 总有机碳(TOC): &amp;lt;5ppb
*3.3 内毒素&amp;lt;0.001EU/ml,DNA酶&amp;lt;0.024pg/ul，RNA酶&amp;lt;0.004ng/ml (附第三方检测证书）
3.4 直径大于0.2μm的颗粒物数量:&amp;lt;1/ml；
*3.5 微生物:&amp;lt;0.001CFU/ml (附第三方检测证书）
*3.6 产水量: 2L/min，可无级调节流速；
*3.7彩色触摸屏操作，中文等多语言操作系统
3.8 具有定量取水，定时取水，产水总量监测功能
3.9 可监测进水及产水电导率或电阻率（具有温度补偿和非温度补偿两种模式），并可设置限制点，在不达标的情况下可停止制水
*3.10 可通过SD存储卡，打印机及PC机存储至少5年水质报告及打印水质报告，满足GMP及GLP对数据存储及备份的要求
3.11 具有PIN码保护功能，保证系统安全
3.12 具备完善的系统自检功能，根据水质自动提示更换纯化柱、超滤柱等耗材或提示系统消毒。
3.13 具有系统日志功能，可自动记录维护及故障信息，包括日期、时间及事件描述
3.14 系统有智能的报警模式和服务模式，可显示报警、维护及服务信息
*3.15 纯化柱采用全下垂流纯化方式，保证在使用中无树脂分层现象，保证寿命和产水水质；
    大容量离子交换树脂柱，填量不少于4.5升
*3.16 内置中空纤维切向流超滤柱，可自动冲洗，非终端型超滤器，寿命可达3年
*3.17配终端过滤器，过滤面积150cm2，0.45+0.2μm双层聚醚砜膜（需提供符合HIMA/ASTM F 838-05细菌挑战性实验的证书）
3.18 主机具有取水端口，可配高度可调的远程取水端口,取水器和主机取水端口可同时取水
4. 纯水及超纯水水质均符合ASTM, NCCLS，ISO，USP要求；</t>
  </si>
  <si>
    <t>2018B891</t>
  </si>
  <si>
    <t>核转染系统</t>
  </si>
  <si>
    <t>Lonza4D</t>
  </si>
  <si>
    <t>1 工作条件：
1.1 电源：230V，50-60Hz。
1.2 外观尺寸（W×H×D）：45×10.5×28cm（核心单元与X单元平行拼接放置）。
2 技术参数：
2.1转染效率高，在经典的电穿孔技术上，配合高效率细胞转染液，可实现无语伦比的细胞转染效率，尤其是针对一些原代细胞、 干细胞和难转染的细胞系。最高可达99%，最低在40%以上。
*2.2 外源基因直接入核，不依赖于细胞分裂。转染速度快，大大节省了转染时间，加快了后续实验的进程，最快转染GFP2小时后即可观察蛋白的表达情况。
2.3 核转染平台简单易用，可预设50个电转杯转染程序或多个16孔条板转染程序，无需自行优化和摸索电转条件。
*2.4全球共享的细胞转染数据库，可检索超过650种针对不同细胞类型优化好的Protocol，全球所有客户都可进登陆官网进行转染效率、所用程序以及优化Protocol的查询，节省时间和精力。
2.5原代细胞有5种类型的细胞转染试剂，细胞系有3种转染试剂，保证最佳的转染效率和细胞存活率。每种转染试剂盒里面都有pmaxGFP质粒作为阳性对照。
2.6可满足不同细胞量和通量的需求：2个电转杯和一个16孔（2×8孔）电转条板（X单元），可同时运行不同的电转程序。同一Protocol适用于不同体系（20μl及100μl），100μl电转杯适用于大量细胞（2×107）的转染，20μl电转条板适用于少量细胞（2×104）的转染。
*2.7 Y Unit可选，可直接进行原位贴壁细胞的转染，实现了在一些组织来源细胞（如：内皮细胞、上皮细胞、神经细胞等）生理状态下（即贴壁培养过程中）转染细胞。无需特殊孔板，普通的24孔细胞培养板即可实现。
2.8电转杯及电转条板采用新型的专利导电聚合物，避免在实验过程中金属离子对细胞的伤害。
＊2.9核心模块（Core Unit）和X模块（X Unit）可平行拼接或者垂直叠放；Y模块（Y Unit）可进行通量的平行拓展（24孔）；如需更高通量，还可直接和96孔Shuttle平台连接，实现96孔通量的转染。
2.10 5.7英寸可折放触摸屏操作，可通过USB接口与电脑连接进行软件的升级和数据的传送，软件可免费从网站下载更新。
*2.11可兼容大体积转染，如1mL、20mL转染模块，能够实现CAR-T相关细胞转染实验的应用。</t>
  </si>
  <si>
    <t>20153029</t>
  </si>
  <si>
    <t>1. 3个荧光通道，样品容量：96X0.2ml；2.最大升降温速度：5°C/秒3.温度精确度：±0.2°C；温度均一性：±0.4°C 4.检测灵敏度：能检测1个拷贝人基因组DNA基因/对样品的初始浓度进行准确定量，基因表达调控情况的分析、等位基因的分析等</t>
  </si>
  <si>
    <t>20072571</t>
  </si>
  <si>
    <t>凝胶成像分体系统</t>
  </si>
  <si>
    <t>5500</t>
  </si>
  <si>
    <t>电泳成像</t>
  </si>
  <si>
    <t>20105301</t>
  </si>
  <si>
    <t>高效冷冻离心机</t>
  </si>
  <si>
    <t>Avanti J-E</t>
  </si>
  <si>
    <t>RNA样品离心</t>
  </si>
  <si>
    <t>20105302</t>
  </si>
  <si>
    <t>Avanti J-26XP</t>
  </si>
  <si>
    <t>20087122</t>
  </si>
  <si>
    <t>J-E</t>
  </si>
  <si>
    <t>物质分离</t>
  </si>
  <si>
    <t>宋旭 13880933768</t>
  </si>
  <si>
    <t>20158781</t>
  </si>
  <si>
    <t>steponeplus</t>
  </si>
  <si>
    <t>Ct值，核酸定量</t>
  </si>
  <si>
    <t>2018AC42</t>
  </si>
  <si>
    <t>全自动高通量微生物液滴培养仪</t>
  </si>
  <si>
    <t>MMC-I</t>
  </si>
  <si>
    <t>检测波长：350-800nm;OD检测范围：0-10；单细胞微生物（细菌、酵母），菌种压力富集筛选、菌种适应性进化研究、菌种遗传稳定性研究、菌种耐药性研究、生长曲线测定等。</t>
  </si>
  <si>
    <t>微生物学</t>
  </si>
  <si>
    <t>孙群
13881801248</t>
  </si>
  <si>
    <t>用户自备相应培养基</t>
  </si>
  <si>
    <t>20187079</t>
  </si>
  <si>
    <t>谭雪梅
13666169711</t>
  </si>
  <si>
    <t>20187080</t>
  </si>
  <si>
    <t>全功能微孔板检测仪</t>
  </si>
  <si>
    <t>核酸蛋白吸收光浓郁度纯度检测、细胞存活度检测、细胞毒性实验，药物残留检测，常规ELISA检测，钙离子信号通路检测，报告基因检测。</t>
  </si>
  <si>
    <t>2018BB2A</t>
  </si>
  <si>
    <t>20164820</t>
  </si>
  <si>
    <t>制备型高效液相色谱仪</t>
  </si>
  <si>
    <t>2545</t>
  </si>
  <si>
    <t>应用于有紫外吸收的天然产物、有机合成物、药物、氨基酸、多肽等生物分子的实验室制备。</t>
  </si>
  <si>
    <t>20055258</t>
  </si>
  <si>
    <t>紫外分光光度计</t>
  </si>
  <si>
    <t>UV-2450</t>
  </si>
  <si>
    <t>测试</t>
  </si>
  <si>
    <t>20057743</t>
  </si>
  <si>
    <t>冻干机</t>
  </si>
  <si>
    <t>1-4LSC</t>
  </si>
  <si>
    <t>冷冻干燥</t>
  </si>
  <si>
    <t>20057746</t>
  </si>
  <si>
    <t>电泳系统</t>
  </si>
  <si>
    <t>IPGPHOR II</t>
  </si>
  <si>
    <t>20088114</t>
  </si>
  <si>
    <t>iQ5</t>
  </si>
  <si>
    <t>王红宁15908103008</t>
  </si>
  <si>
    <t>20126294</t>
  </si>
  <si>
    <t>脉冲场电泳系统</t>
  </si>
  <si>
    <t>CHEF MAPTER</t>
  </si>
  <si>
    <t>分子分型</t>
  </si>
  <si>
    <t>20126297</t>
  </si>
  <si>
    <t>微孔板化学发光仪</t>
  </si>
  <si>
    <t>CENTROLB 962</t>
  </si>
  <si>
    <t>免疫检测</t>
  </si>
  <si>
    <t>20053868</t>
  </si>
  <si>
    <t>荧光冷光酶标仪</t>
  </si>
  <si>
    <t>LMAXTMII384</t>
  </si>
  <si>
    <t>快速和高灵敏地测定荧光信号</t>
  </si>
  <si>
    <t>王健美13880384137</t>
  </si>
  <si>
    <t>20054177</t>
  </si>
  <si>
    <t>冷光检测器</t>
  </si>
  <si>
    <t>LMAX</t>
  </si>
  <si>
    <t>样品检测</t>
  </si>
  <si>
    <t>20144077</t>
  </si>
  <si>
    <t>CFX CONNECT</t>
  </si>
  <si>
    <t>1.技术要求及配置
1.1*原装进口，非国内组装或生产
1.2 *样品容量：96X0.2ml；可以使用单个反应管，8联反应条，96孔反应板
1.3 *反应体积：1-50ul 
1.4*最大升降温速度：5°C/秒
1.5温度范围：0-100°C
1.6*温度精确度：±0.2°C
1.7*温度均一性：±0.4°C 
1.8*具有温度梯度功能，温度梯度范围：30-100°C，不低于室温30°C， 温度梯度温差范围：1-24°C
1.9*3个荧光通道，可以同时进行多个基因的检测
1.10*光源为LED光源，含有3种不同的激发波长，有3个激发光滤光片，通道1：450-490nm；通道2：515-535nm；通道3：450-490nm
1.11 3种不同的发射检测波长 通道1：515-530nm ；通道2：560-580nm ；通道3： 560-580nm
1.12 荧光采集方式：EP管顶部采光检测
1.13*不采用ROX荧光素进行校正，降低耗材的使用成本。
1.14检测灵敏度：能检测1个拷贝人基因组DNA基因
1.15 动态范围：10个数量级
1.16数据分析模式：标准曲线定量、融解曲线、ΔCT 或 ΔΔCT 基因表达分析、多个数据文件的基因表达分析、等位基因分析、终点分析
1.17*可以采用Pfaffle法，Vendosanpele法进行基因表达分析，可以使用多参考基因，直接引入扩增效率进行计算。</t>
  </si>
  <si>
    <t>20042177</t>
  </si>
  <si>
    <t>冷冻切片机</t>
  </si>
  <si>
    <t>CM1850</t>
  </si>
  <si>
    <t>莱卡，冷冻切片</t>
  </si>
  <si>
    <t>郑冬超13981974162</t>
  </si>
  <si>
    <t>20100101</t>
  </si>
  <si>
    <t>GL-25M</t>
  </si>
  <si>
    <t>高速冷冻</t>
  </si>
  <si>
    <t>王甜 15982458098</t>
  </si>
  <si>
    <t>20108331</t>
  </si>
  <si>
    <t>化学发光成像分析系统</t>
  </si>
  <si>
    <t>GEL DOC</t>
  </si>
  <si>
    <t>凝胶观察</t>
  </si>
  <si>
    <t>20153223</t>
  </si>
  <si>
    <t>医学虚拟仿真实验教学中心平台软件</t>
  </si>
  <si>
    <t>虚拟实验室教学</t>
  </si>
  <si>
    <t>虚拟实验教学</t>
  </si>
  <si>
    <t>生物、基础医学</t>
  </si>
  <si>
    <t>20166721</t>
  </si>
  <si>
    <t>液相氧电极</t>
  </si>
  <si>
    <t>Oxytherm</t>
  </si>
  <si>
    <t xml:space="preserve">1、用途:动植物细胞、线粒体及微生物呼吸测定
2、应用领域
广泛应用于植物生理学、农学、园艺学、林学、微生物学、藻类生物学、生命科学、海洋生物学、动物学，人体医学以及环境科学等领域。
2.1*测定动物、植物组织细胞、微生物的呼吸速率和呼吸途径的变化，分析抗氰呼吸途径、细胞色素氧化酶途径、糖酵解途径、三羧酸途径的变化
2.2*测定动物、植物等线粒体的呼吸及I态、II态、III态、IV态呼吸，研究呼吸控制率及P/O比
2.3测定有氧参与的酶促反应过程。如多酚氧化酶、脂氧合酶、H2O2酶等活性
2.4*测定化学合成放氧物质的放氧速率,可以在3℃～40℃之间精确地控制温度，控温精度为0.02℃ 。因此避免了使用超级恒温水浴。 可用于研究动物、植物、微生物及藻类等各种生物材料的耗氧及放氧过程。
3、主要功能
3.1高度整合的控制器。功能强大的控制软件，控制温度和搅拌子转速
3.2自动采集数据，自动计算出呼吸速率
3.3整合式半导体控温装置精确控温
3.4*可以8台系统联用，同时监测8个反应室中O2浓度的变化
3.5*可与OXY/PHA离子选择pH电极联用，同时检测反应液中氧浓度和H+浓度
4、主要技术指标
4.1样品用量：0.2~2.5 ml
4.2测量范围：0~40% O2
4.3*氧分辨率：10×10-6 μ mol• ml
4.4控 制 器：计算机控制器与整合式磁力搅拌器，可控制搅拌转子转速（150~900 rpm），计算机控制增益与补偿功能，自动采集数据（0.1~10次/秒），RS232输出
4.5*软件功能：功能强大的控制软件。可控制温度、搅拌转子转速，自动记录氧信号的动态变化过程，自动计算呼吸速率
4.6*温度控制：整合式半导体控温装置，控温范围3℃~40℃；控温精度：0.02℃
4.7*电极输出：21% O2  时为1 μA；10%~90% 响应时间＜5秒；耗氧量＜0.015 μ mol • ht-1 
4.8残余电流：＜0.02 μA ；极化电压：700 mA
</t>
  </si>
  <si>
    <t>20166722</t>
  </si>
  <si>
    <t>Chlorolab2</t>
  </si>
  <si>
    <t>测定植物叶片、藻类以及绿色组织的光合速率。尤其适合光合仪不能测定的苔藓、拟南芥、果皮以及具有景天酸代谢植物的光合速率测定动物、植物组织细胞、微生物的呼吸速率和呼吸途径的变化，分析抗氰呼吸途径、细胞色素氧化酶途径、糖酵解途径、三羧酸途径的变化
测定动物、植物等线粒体的呼吸及I态、II态、III态、IV态呼吸，研究呼吸控制率及P/O比
测定有氧参与的酶促反应过程。如多酚氧化酶、脂氧合酶、H2O2酶等活性
测定化学合成放氧物质的放氧速率
主要功能
高度整合的控制器。功能强大的控制软件。控制光照强度和搅拌子转速
自动采集数据。自动计算出光合速率或呼吸速率。
具有可控光源，自行设定所需光强，可自动进行光合-光强响应曲线的测定，并能自动计算光合作用量子效率。
可与HANSATECH公司的FMS 2荧光仪联用，同时测定光合放氧速率及叶绿素荧光的变化
主要技术指标
样品用量：0.25~2.5 ml
测量范围：0~40% O2
氧分辨率：20℃时10×10-6 μ mol• ml
控 制 器：计算机控制器与整合式磁力搅拌器，可控制光强、搅拌转子转速（250~900 rpm），自动采集数据（0.2~10次/秒），RS232输出
软件功能：功能强大的控制软件。可控制搅拌转子转速，自动记录氧信号的动态变化过程，自动计算呼吸速率和光合速率。自动控制光强，进行光-光合响应曲线的测定，自动计算光合作用量子效率
三种光源可选，均为全自动可控光源；基本配置为白光光源
中性白光光源，最大光强3000μ mol• m-2•s-1，可自行设置所需光强；
红光光源，波长620 – 645nm，最大光强3000 μ mol• m-2•s-1，可自行设置所需光强；
蓝光光源，波长460 – 490nm，最大光强3000 μ mol• m-2•s-1，可自行设置所需光强；
温度控制：样品反应室具有循环水浴夹层，可外接循环水浴控温
光/温计：温度测量范围：0~50℃；光强测量范围：0~5000 μ mol• m-2•s-1
电极输出：21% O2  时为1 μA；10%~90% 响应时间＜5秒；耗氧量＜0.015 μ mol • ht-1 
残余电流：＜0.02 μA ；极化电压：700 mA
工作电压：100~240V，50/60Hz，输出12V DC，2.5A
控制器体积：250×126×60 mm；重量：650g</t>
  </si>
  <si>
    <t>20166723</t>
  </si>
  <si>
    <t>手持式激光叶面积仪</t>
  </si>
  <si>
    <t>CI-203</t>
  </si>
  <si>
    <t xml:space="preserve">3、参数指标：
*3.1扫描器：采用先进的激光扫描器，测量精度不受 叶子颜色的影响 
3.2测量参数：可以测量得到叶面积、长度、宽度、周长、长宽比和形状因子等参数
*3.3特殊测量参数：形状因子参数可以快速区分品种差异
3.4数据传输方式：存贮的数据USB接口传输给计算机或打印机 
3.5工作条件： 0～50℃, 相对湿度0~100%（没有水汽凝结）
*3.6最大样品：厚25㎜、宽150㎜、长度2000mm
3.7最大测量面积：1m2
3.8分辨率：0.1㎜2，长度1mm，宽度0.1mm
*3.9精度：±1%(面积大于10㎝2的样品)
3.10扫描速度：400mm/s
*3.11数据存储：4GB HD SD卡，超大存储量
3.12显示：真彩LCD显示屏 320x240 
*3.13重量：1000g (带电池)
3.14体积：35.5㎝×4.5㎝×5㎝
*3.15带有GPS卫星定位模块
*3.16键盘：触摸式8键
*3.18、厂家独家代理，大陆具有厂家授权的直属维修服务点。
4配置清单：
4.1 CI-203激光叶面积仪主单元
4.2内置电池，电池充电器
</t>
  </si>
  <si>
    <t>2017B85A</t>
  </si>
  <si>
    <t>生态资源保护与开发利用虚拟仿真实验</t>
  </si>
  <si>
    <t>定做，莱医特V1.0</t>
  </si>
  <si>
    <t>20109029</t>
  </si>
  <si>
    <t>LB941</t>
  </si>
  <si>
    <t>瞬时发光，独立光路检测，双进样器，高灵敏度</t>
  </si>
  <si>
    <t>王亚军13880479160</t>
  </si>
  <si>
    <t>2013B204</t>
  </si>
  <si>
    <t>荧光定量PCR仪ZZ</t>
  </si>
  <si>
    <t>样品容量：96*0.2ml；反应体积：1-50μl；温度精确度：±0.2℃；</t>
  </si>
  <si>
    <t>20124330</t>
  </si>
  <si>
    <t>光和作用测定仪</t>
  </si>
  <si>
    <t>S-110</t>
  </si>
  <si>
    <t>测量范围：0-1500ppm</t>
  </si>
  <si>
    <t>吴军 13982150788</t>
  </si>
  <si>
    <t>20126252</t>
  </si>
  <si>
    <t>叶绿素荧光成像系统</t>
  </si>
  <si>
    <t>*</t>
  </si>
  <si>
    <t>叶绿素荧光检测</t>
  </si>
  <si>
    <t>席德慧13548127777</t>
  </si>
  <si>
    <t>20142996</t>
  </si>
  <si>
    <t>实时荧光定量PCR仪</t>
  </si>
  <si>
    <t>96孔</t>
  </si>
  <si>
    <t>20143313</t>
  </si>
  <si>
    <t>液相氧电极呼吸测定系统</t>
  </si>
  <si>
    <t>Oxytherm System</t>
  </si>
  <si>
    <t>25cm x 10cm x 30cm</t>
  </si>
  <si>
    <t>2018BF5A</t>
  </si>
  <si>
    <t>NanoDrop onec</t>
  </si>
  <si>
    <t>肖朝文
17318638717</t>
  </si>
  <si>
    <t>20109116</t>
  </si>
  <si>
    <t>CFX96 Optics Module</t>
  </si>
  <si>
    <t>电压：100-240 V；频率：50-60 Hz，单相；输出功率: 最大850 W;环境温度: 5-40 °C;激发光/发射光波长范围: 450–730 nm;荧光滤光片: FAM/SYBR，HEX/TET/VIC，Texas Red/ROX，Cy5，Quasar 705;样品容量: 96 x 0.2mL.基因的差异表达分析，SNP检测，等位基因的检测，药物开发，临床诊断，转基因生物检测等</t>
  </si>
  <si>
    <t>肖智雄    85415510</t>
  </si>
  <si>
    <t>孔板请自备</t>
  </si>
  <si>
    <t>20123411</t>
  </si>
  <si>
    <t>台式超速离心机</t>
  </si>
  <si>
    <t>Optima MAX-XP</t>
  </si>
  <si>
    <t>机器支持的最高转速：150,000 rpm，最大相对离心力：1,019,000×g，最大容量8 x 13.5 mL。配备MLS-50和TLA-110转头，实际应用时最大转速能达到50,000和110,000rpm；转速精度：±50rpm；不平衡容许度：10%或±5ml；温度设定范围：0℃-40℃；适宜环境温度：15℃-35℃。需要高转速和离心力的病毒学、基因组学及纳米颗粒等应用领域，亚细胞器、蛋白质等的纯化和分离。</t>
  </si>
  <si>
    <t>20126168</t>
  </si>
  <si>
    <t>切片机</t>
  </si>
  <si>
    <t>工作温度：18-35℃；相对湿度：最大60%，无冷凝；冷冻箱温度范围 ：工作温度20℃时，0℃至-50℃±5K；冷却至-25℃时间：5h；冷却至-35℃时间：8h；样品制冷系统温度范围：-10至-50℃±3K；最大样本：直径55mm；切片厚度范围：1-100um；最大样品尺寸：50×80mm；修块最小精度：在1-5um之间，以最小精度0.5um递增；负压系统：有；UVC消毒：降低受传染性材料污染的风险；AgProtect——gProtect纳米银离子抗菌涂层：覆盖整个外壳，尽可能降低污染的风险；样本冷冻架：可放10样本；灯：50/60Hz (Osram DULUX L 18W/840)。快速冰冻切片，主要适用于人与动物软组织快速冰冻切片。</t>
  </si>
  <si>
    <t>冰冻切片用耗材请自备</t>
  </si>
  <si>
    <t>20126261</t>
  </si>
  <si>
    <t>高速离心机</t>
  </si>
  <si>
    <t>RC 6PLUS</t>
  </si>
  <si>
    <t>20126264</t>
  </si>
  <si>
    <t>全自动快速蛋白质层析系统</t>
  </si>
  <si>
    <t>BIOLOGICDUOFLOWPATHFNDER20</t>
  </si>
  <si>
    <t>电压：220/240 V；最大流速：20ml/min; 耐受粘度：5cp；电导检测器检测范围：≥500mS/cm，满足任何条件下高离子强度检测要求；pH检测器检测范围：0~14，检测精度≤0.1；组件：Maximizer混合器，缓冲液自动配制；高压阀，AVR7-3上样阀2个，自动上样，阀组合，QuadTec紫外可见光多波长检测器，同时4波长检测，190-740nm；BioFrac组分收集器，4种收集模式，支持peek detection和大体积收集等，上样环：1mL，2mL，5mL；Model EP-1 Econo Pump，上样泵，提供大体积旁路上样。预装柱. Bio-Scale Mini IMAC cartridge 5mL, Bio-Scale Mini GST cartridge 1mL, UNO Q1 column, UNOsphere rapid S Cation Exhange cartridge等层析填料包. Macro-Prep DEAE，High Q，High S，UNOsphere Q等ECONO-COLUMN 1.0×10cm，1.5×15cm.蛋白质结构功能的研究，组分分离，样品纯化制备。</t>
  </si>
  <si>
    <t>层析柱等耗材请自备</t>
  </si>
  <si>
    <t>20126286</t>
  </si>
  <si>
    <t>化学发光成像系统</t>
  </si>
  <si>
    <t>CHEMIDOC XRS</t>
  </si>
  <si>
    <t>绝对温度-30℃超冷CCD，16位数据输出(65536灰度)，4个OD，信噪比大于75dB，CCD暗电流：0.001e/p/s，CCD读出噪音：4.5e-rms，25 x 26 cm大面积成像区域。凝胶化学发光成像。</t>
  </si>
  <si>
    <t>2015C15D</t>
  </si>
  <si>
    <t>半自动轮转切片机</t>
  </si>
  <si>
    <t>Leica RM2245</t>
  </si>
  <si>
    <t>1.半刀切片同时有自动进样和回缩。2.切片厚度：切片厚度设定范围：0.5-100μm。切片总厚度及切片总数均可显示。设定值：0.5 -5μm，以0.5μm递进        5-20μm，以1μm递进        20-60μm，以5μm递进        60-100μm，以10μm递进3.修块厚度设定范围：1-600μm,步进修块功能设定值：1-10μm，以1μm递进        10-20μm，以2μm递进        20-50μm，以5μm递进        50-100μm，以10μm递进        100-600μm，以50μm递进4.水平进样幅度：30mm，通过步进马达进样5.垂直样品行程：70mm6.样品回缩：手动切片模式： 5–100 μm，以 5 μm 增量；可关闭7.粗进速度：300μm/s和900μm/s，8.最大样品尺寸（L×H×W）：50×60×40mm9.*8° X/Y 轴精确定位，每2° 有止爪停止位点，并且有红色 0 刻度位。10．切片和修块模式可一键轻松转换。切片厚度和修块厚度可独立选择并储存。11.刀架带有护手，覆盖刀锋全长，确保安全。在切片和更换蜡块时有效保护用户。同时刀架具备侧向移动功能，有效充分地利用刀片全长。12. 切片机外壳材料耐腐蚀。切片机是切制薄而均匀组织片的机械，组织用坚硬的石蜡或其他物质支持，每切一次借切片厚度器自动向前（向刀的方向）推进所需距离，厚度器的梯度通常为1微米。切制石蜡包埋的组织时，由于与前一张切片的蜡边粘着，而制成多张切片的切片条。</t>
  </si>
  <si>
    <t>刀片等耗材请自备</t>
  </si>
  <si>
    <t>20179E12</t>
  </si>
  <si>
    <t>纯水/超纯水一体化智能系统</t>
  </si>
  <si>
    <t>20184726</t>
  </si>
  <si>
    <t>小动物行为跟踪系统</t>
  </si>
  <si>
    <t>Ethovision XT</t>
  </si>
  <si>
    <t>配置：1. 动物运动轨迹跟踪软件 2. 动物运动轨迹跟踪软件采集卡 3. 小鼠Y迷宫350x70x250 MM 4. 小鼠旷场400x400x350 MM 5. 小鼠跑台1套 6. 小鼠转棒测试疲劳仪。</t>
  </si>
  <si>
    <t>2018A4B2</t>
  </si>
  <si>
    <t>小动物活体光学成像系统</t>
  </si>
  <si>
    <t>IVIS Lumina III</t>
  </si>
  <si>
    <t>背照、-90°C科学一级CCD，优质的荧光背景光去除及多光谱分离方法，最小检测光子数可达100光子/秒/弧度/平方厘米，生物发光灵敏度达到可检测小鼠皮下少于10个生物发光细胞。</t>
  </si>
  <si>
    <t>耗材请自备</t>
  </si>
  <si>
    <t>20021775</t>
  </si>
  <si>
    <t>显微操作器</t>
  </si>
  <si>
    <t>TE300</t>
  </si>
  <si>
    <t>显微注射</t>
  </si>
  <si>
    <t>2015CD9F</t>
  </si>
  <si>
    <t>酶标仪</t>
  </si>
  <si>
    <t>1510 Multiskan GO</t>
  </si>
  <si>
    <t>可测96,384孔的酶标板；波长范围：200-1000nm，带宽：＜2.5nm，波长精度：±１nm；测量范围：0.0-4.0 OD，线性范围（相应标准波长）：0.0-2.5Ａ；酶标板测量速度：96孔板≤6S，384孔板≤10S；具三维孵育功能，孵育器为防蒸发热盖式设计，温控范围（室温+4）~ 45℃。
核酸和蛋白质的微量测定、细胞增殖或细胞毒性分析等。</t>
  </si>
  <si>
    <t>20167853</t>
  </si>
  <si>
    <t>生物实验室显微互动系统教师端</t>
  </si>
  <si>
    <t>1工作条件？
1.1室内使用
1.2环境温度：0-40℃（非冷凝）；相对湿度：10%-90%？
1.3电源：220V  50-60HZ？
2主要技术指标：整体提供互动显微镜的硬件及软件，实验室的改造以及相关办公家具的供应，能与现有互动系统配套，方便操作的统一规范及售后。
2.1、教师端设备
2.1.1  研究级正置显微镜，整机原装进口，提供进口医疗器械产品注册证
2.1.2  可作明场观察，可升级至8孔位的荧光观察
2.1.3  光学系统：无限远校正光学系统，齐焦距离45mm
2.1.4 调焦：载物台垂直运动方式距离25mm，带聚焦粗调上限停止位置，粗调旋钮扭矩可调，最小微调刻度单位1微米
2.1.5  观察镜筒：宽视野三目镜筒，倾角为30°，视场数26.5
2.1.6  照明装置：内装式透射光柯勒照明器，LED光源，光量预调开关，光强度发光二极管指示灯，日光平衡滤色片,具有光强管理系统
2.1.7  物镜：高性能物镜指标
 4X：（ N.A.0.1, W.D.22）
10X（N.A. 0.30，W.D.10）
 20X  NA 0.5，W.D.2.0）
40X（N.A. 0.75，W.D. 0.5 spring）
100X oil（N.A.1.3, W.D.0.2）
2.1.8  载物台：右手低位置同轴驱动选钮的高抗磨损性陶瓷覆盖层载物台。
2.1.9 目镜：10X宽视野目镜，视场数26.5；
2.1.10  物镜转换器：五孔物镜转换器编码型物镜转化器。
2.1.11 聚光镜: N.A.值0.9-0.16</t>
  </si>
  <si>
    <t>20108991</t>
  </si>
  <si>
    <t>spectramaxm2</t>
  </si>
  <si>
    <t>6-384孔板</t>
  </si>
  <si>
    <t>20087137</t>
  </si>
  <si>
    <t>自动顶空进样器</t>
  </si>
  <si>
    <t>TURBOMARIXHS40</t>
  </si>
  <si>
    <t>分析样品处理</t>
  </si>
  <si>
    <t>生物学，化学</t>
  </si>
  <si>
    <t>刘志斌13541149769</t>
  </si>
  <si>
    <t>20138087</t>
  </si>
  <si>
    <t>PCR自动系列化分析仪</t>
  </si>
  <si>
    <t>CFX connect</t>
  </si>
  <si>
    <t>激发光/发射光波长范围
450–730 nm
荧光滤光片
FAM/SYBR，HEX/TET/VIC，Texas Red/ROX，Cy5， Quasar 705</t>
  </si>
  <si>
    <t>2014B61B</t>
  </si>
  <si>
    <t>ChemiDocXRS+</t>
  </si>
  <si>
    <t>*具有动态平场技术： ≤  4.5% CV 
CCD分辨率：≥ 1392 x 1024  (H x V)。
*冷CCD温度：低于室温 -50℃ 以下。
CCD读出噪音&amp;lt;5 e RMS</t>
  </si>
  <si>
    <t>20166935</t>
  </si>
  <si>
    <t>免染蛋白印迹成像系统</t>
  </si>
  <si>
    <t>chemidoc</t>
  </si>
  <si>
    <t>物理分辨率≧550万像素,CCD经冷却至绝对温度（≦-25℃），冷却系统：Peltier</t>
  </si>
  <si>
    <t>20053870</t>
  </si>
  <si>
    <t>蛋白双向电泳系统</t>
  </si>
  <si>
    <t>IEF</t>
  </si>
  <si>
    <t>电压，双向电泳</t>
  </si>
  <si>
    <t>20155995</t>
  </si>
  <si>
    <t>Ct值，核酸定量生命科学</t>
  </si>
  <si>
    <t>20155996</t>
  </si>
  <si>
    <t>20155997</t>
  </si>
  <si>
    <t>蛋白印迹成像系统</t>
  </si>
  <si>
    <t>ChemiDoc</t>
  </si>
  <si>
    <t>分辨率成像</t>
  </si>
  <si>
    <t>2015CD90</t>
  </si>
  <si>
    <t>连续波长酶标仪</t>
  </si>
  <si>
    <t>96孔，酶活</t>
  </si>
  <si>
    <t>2015CD9A</t>
  </si>
  <si>
    <t>体视荧光显微镜</t>
  </si>
  <si>
    <t>M205FA</t>
  </si>
  <si>
    <t>放大倍数160X</t>
  </si>
  <si>
    <t>20165648</t>
  </si>
  <si>
    <t>自动核酸提取仪</t>
  </si>
  <si>
    <t>King Fisher DUO</t>
  </si>
  <si>
    <t>24孔板,核酸提取</t>
  </si>
  <si>
    <t>20168189</t>
  </si>
  <si>
    <t>自动核酸纯化仪</t>
  </si>
  <si>
    <t>C16</t>
  </si>
  <si>
    <t>磁珠法,可进行1-16个样品的提取纯化</t>
  </si>
  <si>
    <t>2016D55C</t>
  </si>
  <si>
    <t>冻库</t>
  </si>
  <si>
    <t>ZB21KQE</t>
  </si>
  <si>
    <t>整体式冷室4℃、聚氨酯双面彩钢板，板厚100mm</t>
  </si>
  <si>
    <t>20173556</t>
  </si>
  <si>
    <t>DMi 8</t>
  </si>
  <si>
    <t>细胞观察</t>
  </si>
  <si>
    <t>20173557</t>
  </si>
  <si>
    <t>DM4 B</t>
  </si>
  <si>
    <t>20178852</t>
  </si>
  <si>
    <t>植物光合作用测定仪</t>
  </si>
  <si>
    <t>LCI-SD</t>
  </si>
  <si>
    <t>光合测定</t>
  </si>
  <si>
    <t>2017A026</t>
  </si>
  <si>
    <t>近红外光谱分析仪</t>
  </si>
  <si>
    <t>DS2500</t>
  </si>
  <si>
    <t>成分分析</t>
  </si>
  <si>
    <t>20181329</t>
  </si>
  <si>
    <t>双通道PAM-100 测量系统</t>
  </si>
  <si>
    <t>Dual-pam-100</t>
  </si>
  <si>
    <t>叶绿素荧光</t>
  </si>
  <si>
    <t>20181330</t>
  </si>
  <si>
    <t>台式植物表型系统</t>
  </si>
  <si>
    <t>Scanalyzer PL</t>
  </si>
  <si>
    <t>表型成像分析</t>
  </si>
  <si>
    <t>20181332</t>
  </si>
  <si>
    <t>C500</t>
  </si>
  <si>
    <t>成像分析</t>
  </si>
  <si>
    <t>20184316</t>
  </si>
  <si>
    <t>生物分子相互作用分析系统</t>
  </si>
  <si>
    <t>Octet K2</t>
  </si>
  <si>
    <t>分子作用分析</t>
  </si>
  <si>
    <t>20189174</t>
  </si>
  <si>
    <t>凝胶成像系统</t>
  </si>
  <si>
    <t>20189192</t>
  </si>
  <si>
    <t>梯度实时荧光定量PCR仪</t>
  </si>
  <si>
    <t>CFX96 Touch</t>
  </si>
  <si>
    <t>定量基因</t>
  </si>
  <si>
    <t>2014AB2E</t>
  </si>
  <si>
    <t>高级荧光显微成像系统</t>
  </si>
  <si>
    <t>Ci-L</t>
  </si>
  <si>
    <t xml:space="preserve">2.1 主要功能：
2.1.1用于人或动植物组织切片、涂片等标本明场透反射观察和成像。
2.1.2用于各种标本荧光图像观察和高质量荧光成像。
2.2 技术指标：
2.2.1 放大倍数: 40-1000X观察
2.2.2 观察方法：明场、落射荧光、可扩展到：相衬、暗场、简单偏光、荧光/暗场、荧光/简单偏光
2.2.3 ★光学系统: CFI轴向色差自由矫正无限远光学系统；齐焦距离≥60mm，管径距离≥200 mm，齐焦距离越大越好，以确保物镜具有更长的工作距离。
2.2.4 ★国际知名进口品牌，主机原产地进口，采用3D人体工学设计，功能性和精密性融为一体。
2.2.5 ★光源: 高亮度LED长寿命，寿命不低于40000小时，光强预置按钮，内置滤色片（NCB11，ND8，ND32和一个可选空位）
2.2.6 ★明场光路的基本要求：
1、科勒照明，确保标本不被灼伤。
2、★复眼照明系统：明场照明光路必须配备“复眼透镜”，视场边缘的亮度达到视场中央亮度的95%以上，保证任何倍率下视场的边缘和中间都能获得清晰、亮度一致的图像，以确保图像数据分析准确有效。
3、★配备反光片和紫外滤光片，以确保明场观察时，眼睛不受紫外伤害。
2.2.7 ★目镜筒: 宽视野三目镜筒（视场数不低于25mm,观察/摄影：100/0, 0,/100) 倾角为30°，瞳距可调
2.2.8 目镜: 10X（视场数：25mm）双目屈光度可调，防霉设计
2.2.9 ★视场数要求：为确保实际观察视场数≥25mm，目镜和目镜筒视场数必须同时不低于25mm，以达到宽视野观察的要求。
2.2.10  物镜转换器:不低于六孔位的物镜转换器。
2.2.11 ★多功能消色差消球差聚光镜，NA≥0.8，调焦行程不低于27mm。
2.2.12 ★物镜要求为全套平场半复消色差萤石物镜，采用萤石材料制作，荧光透过率高，高效捕捉荧光信号，提供性噪比高的多色荧光图像；
2.2.13 ★所有物镜开口直径≥25mm，以确保物镜具有更高的聚光能力和光通量。
2.2.14 ★物镜参数至少同时达到以下数值，在数值孔径满足要求的情况下，工作距离越大越好：
4X 平场荧光物镜，数值孔径不低于0.13，工作距离不低于17.1mm
10X 平场荧光物镜，数值孔径不低于0.30，工作距离不低于16mm
20X 平场荧光物镜，数值孔径不低于0.50，工作距离不低于2.1mm
40X 平场荧光物镜数值孔径不低于0.75，工作距离不低于0.66mm
100X 平场荧光物镜数值孔径不低于1.30，工作距离不低于0.20mm
2.2.15 绿色荧光激发块、红色荧光激发块，以确保能满足荧光观察时的需求。
2.2.16 ★不低于的六工位荧光转盘。
2.2.17 ★荧光光路采用HiS/N 荧光噪声消除器，内置散射光吸收材料和减光片，能完全消除荧光光路中的散射光，确保具有很黑的背景，提供高信噪比荧光图象，信噪比提高5倍以上。
2.2.18 ★100W长寿命卤素灯荧光光源，在红绿蓝波段具有很高的激发效率；荧光寿命不低于200小时。
2.2.19 ★荧光亮度六档调节，至少有9种亮度调节模式。
2.2.20 超硬防蚀涂层表面, 面积不小于159mm x243mm，X-Y轴运动行程范围不低于78mm x 54mm。
2.2.21 载物台手柄高度和扭矩可调，以确保操作者使用最舒适的姿势进行显微观察。
2.2.22 ★调焦机构：同轴粗微调焦，调焦行程：不低于30mm；粗调精度：9.33mm/转；微调精度：0.1mm/转；粗调扭矩可调，具备再定焦功能，减少更换标本重新对焦的次数。
2.2.23 ★显微镜机身内置图像拍摄按钮，可随时快速捕捉所需图像。
2.2.24 科研级高密度彩色CCD：
2.2.25 CCD芯片大小： 2/3英寸靶面CCD
2.2.26 芯片有效像素：不低于500万像素，
2.2.27 图像输出：不需要通过像素移动即可获得最大不低于500万像素的图片。
2.2.28 可记录像素：2560*1920像素、1280*960像素、640*480像素；
2.2.29 感光度：相当于ISO32-1250；
2.2.30 模数转换：  12位；
2.2.31 接口： 0.7X 大视野成像C型接口；
2.2.32 曝光时间：  1/1000至60秒；
2.2.33 曝光控制：程序自动曝光、快门速度优先自动曝光、对焦自动曝光、手动曝光、带自动曝光锁定功能；
2.2.34 曝光校正： 13级；
2.2.35 数码变焦： 5至2400％；
2.2.36 间隔拍摄： 5秒至12小时间隔；
2.2.37 测光方式：平均测光、峰值测光；
2.2.38 测光范围：可调节位置/尺寸；
2.2.39 白平衡：可调节设置方法、色彩平衡
2.2.40 图像调节：伽玛校正、阴影调节、黑色调节、色调变化、色彩饱和度调节；
2.2.41 数据采集：IEEE1394b高速数据采集模式
2.2.42 正版图像采集软件并且可以免费升级
2.2.43 获取图像：软件界面友好，自动计算曝光时间，一次拍得图像
2.2.44 取景调焦：可任意选定拍得图像的一部分，进行调焦，直到满意为止
2.2.45 白平衡功能：可自动消除由于显微镜色温所导致的黄色或浅粉色背景，使底色纯正
2.2.46 叠加功能：可对红，绿，蓝三次曝光所得图像进行叠加，从而可进行以后的荧光强度分析
2.2.47 图像加注比例尺，文字，数字
2.2.48 可将图像任意存成以下几种格式：TIFF, JPEG, BMP, JPEG2000
</t>
  </si>
  <si>
    <t>2014B1B0</t>
  </si>
  <si>
    <t>拟南芥人工气候箱</t>
  </si>
  <si>
    <t>A1000AR</t>
  </si>
  <si>
    <t>智能人工气候箱具有超温和传感器异常保护功能，保障仪器和样品安全；选配全光谱的植物生长灯，有利于植物的生长，提高抗病性。具有掉电记忆、掉电时间自动补偿功能；恒温控制系统，反应快，控温精度高。
详细介绍
1,微电脑智能可编程时控、温控仪可以实现每日相同时间开关，并随开关灯设定不同温度、湿度、光照度，以模拟自然界昼夜不同的温度变化；并随开关设定不同温度。共可设定99个周期，每一个周期可以设定十二段。光的强度可分六级可调。
2,内置独立温度控制器的过升防止器；
3, 具有温度校正功能，可以根据用标准温度计测量得工作室内样品附近的实际温度、光照度显示，以便于对样品附近温度湿度进行更加精确的管理；
4,设有独立限温报警系统，超过限制温度即自动中断，保证实验安全运行，不发生意外。
5,国际品牌压缩机和循环风机，环保型制冷剂，效率高、低能耗。
6,采用不锈钢内胆，搁板支架可以自由装卸，便于箱内的清洗工作。
技术参数：
1,对流方式:强制对流方式
2,调温范围:无光照时，4~ 60℃ 全光时 10～60℃。
3,温度控制:P I D 模糊控制 
4,输入显示：手动触摸键输入, LED 数字显示,
5,调节方式：可编程周期性调节方式 
6,光照调节：6级可调:0-12000LX，湿度调节：40-95%
7,安全机能:具有自我诊断功能；冷冻机过载保护；高压压力开关，过载继电器、热保护装置等多种安全保障功能
环境温度:5~30℃
智能人工气候箱参数：
容积 150L 
控温范围 无光照：4~60℃，有光照：10~60℃
温度分辨率 0.1℃
温度波动率 ±1℃
湿度范围 40-95%
光照强度 0-12000LX
六级可调  
输入功率 760W 1200W  
电源 AC220V 50HZ
工作环境温度 +5℃～30℃
连续工作间 不低于180h
内胆W*D*H 500*400*750 530*460*1040  
载物托架（标配） 3块</t>
  </si>
  <si>
    <t>20152545</t>
  </si>
  <si>
    <t>光合作用测定系统</t>
  </si>
  <si>
    <t>GFS-3000</t>
  </si>
  <si>
    <t>光合作用相关研究，允许多种模式同步测量气体交换和叶绿素荧光。 气体交换参数：与荧光附件3055-FL连用（类型：GFS-3000/FL），在人工光（仪器提供的可控光）下同步测量气体交换和叶绿素荧光。与荧光附件3050-F连用（类型：GFS-3000/F），或与超便携式调制荧光仪MINI-PAM连用（类型：GFS-3000/M），在自然光下（完全不遮荫）同步测量气体交换和叶绿素荧光。
参比室和样品室的CO2绝对值（CO2abs，CO2sam），参比室和样品室的H2O绝对值（H2Oabs，H2Osam），流速（gas flow），环境气压（Pamb），叶室温度（Tcuv），叶片温度（Tleaf），环境温度（Tamb），环境PAR（PARamb），叶室内叶片正面PAR（PARtop），叶室内叶片背面PAR（PARbot），叶室相对湿度（rh），蒸腾速率（E），水气压饱和亏（VPD），叶片气孔导度（GH2O），净光合速率（A），胞间CO2浓度（Ci），环境CO2浓度（Ca）等。叶绿素荧光参数：与荧光附件3055-FL连用（类型：GFS-3000/FL），在人工光（仪器提供的可控光）下同步测量气体交换和叶绿素荧光。</t>
  </si>
  <si>
    <t>20099649</t>
  </si>
  <si>
    <t>BT4KXL</t>
  </si>
  <si>
    <t>样本冷冻干燥</t>
  </si>
  <si>
    <t>20127678</t>
  </si>
  <si>
    <t>20L全自动发酵系统</t>
  </si>
  <si>
    <t>Biotech-20JS/2002C</t>
  </si>
  <si>
    <t>20升</t>
  </si>
  <si>
    <t>20171435</t>
  </si>
  <si>
    <t>专业化学发光成像系统</t>
  </si>
  <si>
    <t>GeneGnome XRQ</t>
  </si>
  <si>
    <t>1.1 专为化学发光设计的超低制冷型CCD，绝对制冷温度-57℃ *1.2 真实像素：400万，2317x1741 *1.3通过有效分辨率技术可获得1600万</t>
  </si>
  <si>
    <t>20173472</t>
  </si>
  <si>
    <t>Integral 5</t>
  </si>
  <si>
    <t>2017A568</t>
  </si>
  <si>
    <t>微孔板检测仪</t>
  </si>
  <si>
    <t>主要用于实验室生物发光和荧光以及常规吸收光检测</t>
  </si>
  <si>
    <t>20180749</t>
  </si>
  <si>
    <t>非接触式超声波破碎仪</t>
  </si>
  <si>
    <t>Q800R2</t>
  </si>
  <si>
    <t>能用于动植物组织、细胞、细菌、芽胞菌种的破碎，同时可用来乳化、分离、分散、匀化、提取、脱气、清洗及加速化学反应等等</t>
  </si>
  <si>
    <t>20184755</t>
  </si>
  <si>
    <t>1、基因表达调控情况的分析 2、核酸样品的初始浓度进行准确定量 3、基因的分析等</t>
  </si>
  <si>
    <t>定量PCR仪</t>
  </si>
  <si>
    <t>IQ5</t>
  </si>
  <si>
    <t>聚合链式反应</t>
  </si>
  <si>
    <t>赵建 13551182343</t>
  </si>
  <si>
    <t>2018A400</t>
  </si>
  <si>
    <t>数码摄影体视显微镜</t>
  </si>
  <si>
    <t>体视显微镜.：/10X目镜，物镜0.5X,1X.2X,</t>
  </si>
  <si>
    <t>郑冬超
13981974162</t>
  </si>
  <si>
    <t>2018A401</t>
  </si>
  <si>
    <t>摄像显微镜</t>
  </si>
  <si>
    <t>2018A402</t>
  </si>
  <si>
    <t>2016A139</t>
  </si>
  <si>
    <t>植物组织培养箱</t>
  </si>
  <si>
    <t>CU-36L5</t>
  </si>
  <si>
    <t>容积≥840 L，温控范围2-44℃（±0.5 ℃），光照强度≥155 μmol/m2/s</t>
  </si>
  <si>
    <t>周华鹏18011581176</t>
  </si>
  <si>
    <t>20076720</t>
  </si>
  <si>
    <t>BX51TF</t>
  </si>
  <si>
    <t>奥林巴斯</t>
  </si>
  <si>
    <t>周颂东13980032926</t>
  </si>
  <si>
    <t>20090203</t>
  </si>
  <si>
    <t>数码荧光显微镜</t>
  </si>
  <si>
    <t>80i</t>
  </si>
  <si>
    <t>显微摄影</t>
  </si>
  <si>
    <t>2015A836</t>
  </si>
  <si>
    <t>研究级体视显微镜</t>
  </si>
  <si>
    <t>体视显微镜.：/10X目镜，物镜0.5X,1X.2X,放大倍数3.15X-315X；电动Z轴、电动变倍、自动对接变倍、1600万像素成像系统</t>
  </si>
  <si>
    <t>20069095</t>
  </si>
  <si>
    <t>DMRB</t>
  </si>
  <si>
    <t xml:space="preserve">荧光显微观察 </t>
  </si>
  <si>
    <t>邹方东13688385550</t>
  </si>
  <si>
    <t>华西公共卫生学院</t>
  </si>
  <si>
    <t>公共卫生与预防医学实验中心</t>
  </si>
  <si>
    <t>安捷伦cary eclipse</t>
  </si>
  <si>
    <t>最大扫描速率：24000 nm/min；激发态：200-900nm，发射态：200-900nm；波长精度：±0.5nm(541.92nm)；狭缝宽度可调，激发/发射狭缝：1.5nm～20nm，并带有圆形狭缝</t>
  </si>
  <si>
    <t>预防医学
药学
化学</t>
  </si>
  <si>
    <t>史莹 13880494955</t>
  </si>
  <si>
    <t>傅里叶变换红外光谱</t>
  </si>
  <si>
    <t>nicolet is5</t>
  </si>
  <si>
    <t>灵敏度：22,000:1 (1 minute, 4 cm-1)
频谱范围：7800 to 350 cm-1
分辨率&lt; 0.8 cm-1</t>
  </si>
  <si>
    <t>公共卫生
预防医学
生命科学
基础医学</t>
  </si>
  <si>
    <t>尼康TI-U</t>
  </si>
  <si>
    <t>Ti-U：目镜100%，左100%，右100%，粗调行程：5.0mm/圈，微调行程：0.1mm/圈，TI-ND6-E电动六孔DIC物镜转换器，TI-N6六孔物镜转换器，TI-ND6六孔DIC物镜转换器，TI-ND6-PFS w/ 电动六孔DIC物镜转换器，六孔荧光滤色块转换器，引入噪声消除机制的滤色块，视场对中，孔径光阑，ND4/ND8滤色片</t>
  </si>
  <si>
    <t>游佳 15828016838</t>
  </si>
  <si>
    <t>尼康ECLIPSE Ci</t>
  </si>
  <si>
    <t>CFI60 无限远光学系统，高发光白色 LED 照明灯 （节能照明），内置 ND4，ND8，NCB11 过滤器，电动6孔物镜转盘与分析槽，明场，免疫荧光，暗视野，相差，简单的偏光，色彩灵敏的偏光，4个安装过滤器位置，ND4 / ND8 / ND16过滤器，噪声的终止机制</t>
  </si>
  <si>
    <t>BIORAD CFX96</t>
  </si>
  <si>
    <t>温度梯度功能，仅适用10微升样本，升温快速均匀，激发/发射波长范围450-730，灵敏度可检测单拷贝人基因组基因</t>
  </si>
  <si>
    <t>公共卫生
预防医学</t>
  </si>
  <si>
    <t>宋雪皎18030858085</t>
  </si>
  <si>
    <t>20139E90</t>
  </si>
  <si>
    <t>20139E91</t>
  </si>
  <si>
    <t>BIORAD ChemiDoc XRS+</t>
  </si>
  <si>
    <t>以高分辨率和高灵敏度的 CCD 为成像检测技术为基础，支持多种检测方法，包括荧光，比色，光密度，化学发光和化学荧光等，成像快速且分析准确</t>
  </si>
  <si>
    <t>20169AFF</t>
  </si>
  <si>
    <t>酶联斑点分析仪</t>
  </si>
  <si>
    <t>AID spot</t>
  </si>
  <si>
    <t xml:space="preserve">德国制造专业数字CCD相机，分辨率1600*1200，彩色CCD芯；LED环形光源，形成立体光源；荧光光源是氙灯，激发波长在400-800nm。EliSpot 及 FluoroSpot 双重分析功能。LED 环形照明光源，多位滤光片轮窄带荧光滤光片, 其他滤光片根据用户需求定制。适合双色及多色酶联斑点分析。扫描及分析速度:双色&lt;6 min 普通&lt; 2 min </t>
  </si>
  <si>
    <t>熊静远15882036187</t>
  </si>
  <si>
    <t>微波消解仪</t>
  </si>
  <si>
    <t>MARS6</t>
  </si>
  <si>
    <t>微波输出功率1800W，0-1800W 全范围非脉冲连续微波。电磁屏蔽：单向循环晶体，微波腔体：66L，顶部标准0.50″输入输出接口或可选的其它尺寸接口，用于多样性反应，转盘设计： PerfectCircleTM 模式，360°同向连续旋转或交替式往复旋转两种，One Touch技术：自动传感识别系统，自动匹配标准应用方法和功率参数优化，一键消解（专利）Power MAX技术：专利能量控制技术，优化微波动力学能量模式（US.P.6917023）</t>
  </si>
  <si>
    <t>华西基础医学与法医学院</t>
  </si>
  <si>
    <t>2018D314</t>
  </si>
  <si>
    <t>数字显微切片扫描系统</t>
  </si>
  <si>
    <t>基础医学专业实验室</t>
  </si>
  <si>
    <t>PreciPoint M8</t>
  </si>
  <si>
    <t>显微切片明场扫描拍照、全景扫描、参数测定等；4-40倍物镜放大</t>
  </si>
  <si>
    <t>生物学、医学</t>
  </si>
  <si>
    <t>郑翔 13551384927</t>
  </si>
  <si>
    <t>STORM- SIM超高分辨率成像系统</t>
  </si>
  <si>
    <t xml:space="preserve"> A1+N-STORM, C2+SIM S</t>
  </si>
  <si>
    <t>激光器可提供的激发光（nm)：405/455/488 /561 /647
专业活细胞培养系统,TIRF专用物镜,防漂移系统
功能：本仪器应能够通过可见激光对活细胞、组织或切片进行连续扫描，获得精细的单个细胞或一群细胞的各个层面结构（包括染色体等）的三维图像。可利用荧光标记测定细胞内如钠、钙、镁等离子浓度的比率、动态变化及pH值的动态变化，能够以X-Y 轴20nm，Z轴50nm的分辨率对活样本或活细胞进行动态或者静态的超高分辨成像，获取细胞及亚细胞的精细结构图像。</t>
  </si>
  <si>
    <t>医学科学</t>
  </si>
  <si>
    <t>SIM：140；
STROM：140；
活细胞观察：20</t>
  </si>
  <si>
    <t xml:space="preserve">SIM：60；
STROM：100；活细胞观察：0
</t>
  </si>
  <si>
    <t>SIM：400；
STROM：480；
活细胞观察：40</t>
  </si>
  <si>
    <t>SIM：200；
STROM：240；
活细胞观察：20</t>
  </si>
  <si>
    <t>SIM：600；
STROM：720；
活细胞观察：60</t>
  </si>
  <si>
    <t>杨桢
18382000631
柏玲13198555182</t>
  </si>
  <si>
    <t>口腔疾病研究国家重点实验室</t>
  </si>
  <si>
    <t>扫描电子显微镜</t>
  </si>
  <si>
    <t>INSPECT F</t>
  </si>
  <si>
    <t>表面形貌观察</t>
  </si>
  <si>
    <t>生物医学
及材料学</t>
  </si>
  <si>
    <t>张朝良
13693484988</t>
  </si>
  <si>
    <t>20099655</t>
  </si>
  <si>
    <t>多功能读数仪</t>
  </si>
  <si>
    <t>VARIOSKANFLASH</t>
  </si>
  <si>
    <t>可读取200nm-1000nm光吸收值，测定荧光强度，时间分辨荧光，化学发光等</t>
  </si>
  <si>
    <t>细胞生物学，分子生物学，蛋白组学研究等</t>
  </si>
  <si>
    <t>板</t>
  </si>
  <si>
    <t>冯云 13658072876</t>
  </si>
  <si>
    <t>激光捕获显微切割系统</t>
  </si>
  <si>
    <t>ArcturusXT</t>
  </si>
  <si>
    <t>激光切割组织或单个细胞做DNA\RNA提取分析</t>
  </si>
  <si>
    <t>细胞生物学、组织病理学等</t>
  </si>
  <si>
    <t>李太文15982367077</t>
  </si>
  <si>
    <t>病理切片显微扫描系统</t>
  </si>
  <si>
    <t>Scanscope GL+FL system</t>
  </si>
  <si>
    <t>GL，在10*20倍镜头下扫描组织病理切片得到的数字图像，最高可达2.25亿像素，短时得到切片的全部信息。</t>
  </si>
  <si>
    <t>组织病理学</t>
  </si>
  <si>
    <t>7900HT</t>
  </si>
  <si>
    <t>兼容96孔板和384孔板的荧光定量PCR仪，也是唯一可选手工进样和自动进样的荧光定量PCR仪</t>
  </si>
  <si>
    <t>BX63</t>
  </si>
  <si>
    <t>1.全自动正置显微镜系统；2.高分辨率多物镜系统；3.调焦系统自动化；4.高质量荧光滤片；5.彩色黑白CCD双通功能；6.完善的软件系统包；7.进口防震平台；8.多视野图片拼接成大图功能</t>
  </si>
  <si>
    <t>李雨庆18228087280</t>
  </si>
  <si>
    <t>Olympus-BX63/Andor-Imaris</t>
  </si>
  <si>
    <t>电动正置荧光显微镜；配备2x,4x,10x,20x,40x,100x物镜；红、蓝、绿、橙四色窄带滤光片；8孔电动荧光激发块转盘；Imaris分析软件，实现3D重建和分析</t>
  </si>
  <si>
    <t>生物学、材料科学</t>
  </si>
  <si>
    <t>20151100</t>
  </si>
  <si>
    <t>高速分选流式细胞仪</t>
  </si>
  <si>
    <t>Moflo XDP</t>
  </si>
  <si>
    <t>4激光，11通道荧光筛选，分离</t>
  </si>
  <si>
    <t>细胞生物学</t>
  </si>
  <si>
    <t>张平
13678192618</t>
  </si>
  <si>
    <t>20153698</t>
  </si>
  <si>
    <t>小动物骨密度测量系统</t>
  </si>
  <si>
    <t>μCT50</t>
  </si>
  <si>
    <t>X线球管电压最大90kVp，焦点直径5-30μm，最大功率18W；过滤转换器（Al，Cu，Al/Cu，Air）；探测器系统（CCD，3400×1200）；分辨率〈2μm（10% MTF）,额定为0.5μm；扫描视野50×120mm（ϕ × L），样本仓100×160mm；图像矩阵：512×512至8192×8192像素；</t>
  </si>
  <si>
    <t>口腔骨、牙、软组织、种植体及材料高分辨率扫描、重构并定量分析其内部结构和力学特性</t>
  </si>
  <si>
    <t>郭强 13558869010</t>
  </si>
  <si>
    <t>遗传扫描分析系统</t>
  </si>
  <si>
    <t>AXIO IMAGER Z2</t>
  </si>
  <si>
    <t>是顶级的正置显微镜该套系统拥有DIC和荧光两大功能，物镜5*、10*、20*、40*、63.*和100X油镜，配制电动荧光转盘，有蓝色，绿色，红色，橙红色等四种荧光染料的激发模块；Metasystem分析系统软件。</t>
  </si>
  <si>
    <t>遗传学、细胞生物学、组织学</t>
  </si>
  <si>
    <t>2012A554</t>
  </si>
  <si>
    <t>活细胞工作站</t>
  </si>
  <si>
    <t>Cell ^R-DSU</t>
  </si>
  <si>
    <t>最小Z轴步进小于0.015纳米粗细转化的电动聚焦机构，10X,20X,40X,100x平复消色差物镜；红、绿、蓝窄带滤光镜组；黑白制冷高灵敏度显微成像系统；活细胞跟踪系统，可持续供应CO2的恒温系统；图像采集和分析软件。</t>
  </si>
  <si>
    <t>李敬 15928152276</t>
  </si>
  <si>
    <t>2013A20A</t>
  </si>
  <si>
    <t>荧光活细胞观察显微镜系统</t>
  </si>
  <si>
    <t>IX83P2ZF</t>
  </si>
  <si>
    <t>2013AC3D</t>
  </si>
  <si>
    <t>全自动微生物鉴定及药敏分析系统</t>
  </si>
  <si>
    <t>VITEK2 Compact 30</t>
  </si>
  <si>
    <t>绝大多数细菌的鉴定在2～18小时内即可得出结果，并可对药敏结果进行修正，具有以细菌MIC为基础的高级专家系统和全面的细菌抗生素表型鉴定。该系统可提供7种微生物鉴定卡和3大类微生物药敏分析卡。</t>
  </si>
  <si>
    <t>2014AB9B</t>
  </si>
  <si>
    <t>小动物活体成像系统</t>
  </si>
  <si>
    <t>Xtreme BI</t>
  </si>
  <si>
    <t>制冷CCD（-80度）；最小分辨率为20微米；在500-700nm量子转化效率大于85%；10nm窄带滤光片。实现荧光、生物发光、X光等多模式成像。</t>
  </si>
  <si>
    <t>生物学、生物医药、 材料科学、药物科学</t>
  </si>
  <si>
    <t>吉宁 13730804363</t>
  </si>
  <si>
    <t>2014C141</t>
  </si>
  <si>
    <t>体视荧光显微成像系统</t>
  </si>
  <si>
    <t>SteREO Discovery V20</t>
  </si>
  <si>
    <t>电动变倍比（20：1); LED冷光源；CFP、GFP、YFP、FRFP 4个荧光带通；1388x1040单色制冷CCD；500万像素彩色CCD；细胞、组织、材料等实验材料成像后多维图像的渲染，定量分析，共定位选取与定量等数据处理和分析</t>
  </si>
  <si>
    <t>生物学；材料科学</t>
  </si>
  <si>
    <t>2015B7D4</t>
  </si>
  <si>
    <r>
      <t>TMR</t>
    </r>
    <r>
      <rPr>
        <sz val="10"/>
        <color indexed="8"/>
        <rFont val="宋体"/>
        <family val="0"/>
      </rPr>
      <t>成像仪器</t>
    </r>
  </si>
  <si>
    <t>SOFTEX MODEL TMR</t>
  </si>
  <si>
    <t xml:space="preserve">成像：90-110 μm样品；20 kV，20 mA，30 min；
显影：20 oC显影10min；20 oC定影10min；流水清洗5min。
</t>
  </si>
  <si>
    <t>口腔学、骨科学</t>
  </si>
  <si>
    <t>皮彩霞18328356390</t>
  </si>
  <si>
    <t>20126201</t>
  </si>
  <si>
    <t>硬组织切片系统</t>
  </si>
  <si>
    <t>E300CP</t>
  </si>
  <si>
    <t>切割方式：
点接触带式切割；最大样本切片：100×50mm；最大横切面：100×80mm；切割带速度：10-560m/min</t>
  </si>
  <si>
    <t>硬组织、
材料学</t>
  </si>
  <si>
    <t>张</t>
  </si>
  <si>
    <t>全自动磁性细胞分选仪</t>
  </si>
  <si>
    <t>autoMACS Pro</t>
  </si>
  <si>
    <t>磁性细胞分选</t>
  </si>
  <si>
    <t xml:space="preserve">染色体端粒成像 </t>
  </si>
  <si>
    <t>生物分子亲和力检测仪</t>
  </si>
  <si>
    <t>分子间相互作用分析</t>
  </si>
  <si>
    <t>20099072</t>
  </si>
  <si>
    <t>CT扫描机</t>
  </si>
  <si>
    <t>M-CT80</t>
  </si>
  <si>
    <t>断层扫描</t>
  </si>
  <si>
    <t>2012A555</t>
  </si>
  <si>
    <t>谢静 18200587025</t>
  </si>
  <si>
    <t>激光共聚焦扫描显微镜</t>
  </si>
  <si>
    <t>TCS-SP2</t>
  </si>
  <si>
    <t>形貌观察</t>
  </si>
  <si>
    <t>2016B52D</t>
  </si>
  <si>
    <t>透射电子显微镜</t>
  </si>
  <si>
    <t>JEM-1400</t>
  </si>
  <si>
    <t>20191897</t>
  </si>
  <si>
    <t>质谱流式系统</t>
  </si>
  <si>
    <t>Helios</t>
  </si>
  <si>
    <t>499.95</t>
  </si>
  <si>
    <t>应用于细胞生物学、分子生物学、免疫学、血液学、药物研发、临床诊断等方面的研究，可以对单个细胞的进行多参数分析（50个以上），实现对骨髓、外周血等复杂细胞群体的免疫表型、信号通路、细胞功能等方面进行全面、精细、深入的研究分析；1通道数量：135个
2 质谱丰度灵敏度： M±1通道上约0.3%
3仪器稳定性：同一样品重复结果CV值&lt;3%
4线性动态范围： 4.5个OD</t>
  </si>
  <si>
    <t>生物、医学、药学</t>
  </si>
  <si>
    <t>解亮 13408532845</t>
  </si>
  <si>
    <t>体视荧光显微成像系统（体视荧光显微镜）</t>
  </si>
  <si>
    <t>Zeiss SteREO Discovery V20</t>
  </si>
  <si>
    <t>电动变倍比（20：1);LED冷光源；CFP、GFP、YFP、FRFP 4个荧光带通；1388x1040单色制冷CCD；500万像素彩色CCD.</t>
  </si>
  <si>
    <t>工程训练中心</t>
  </si>
  <si>
    <t>20180306</t>
  </si>
  <si>
    <t>工业机器人</t>
  </si>
  <si>
    <t>RS-10N</t>
  </si>
  <si>
    <t>57.7</t>
  </si>
  <si>
    <t>搬运</t>
  </si>
  <si>
    <t>教学演示</t>
  </si>
  <si>
    <t>张燕成   85990200</t>
  </si>
  <si>
    <t>2018A815</t>
  </si>
  <si>
    <t>光学系统三轴动态线性变焦运动控制实验台</t>
  </si>
  <si>
    <t>ZT-3D-300W</t>
  </si>
  <si>
    <t>40</t>
  </si>
  <si>
    <t>激光打印</t>
  </si>
  <si>
    <t>激光加工</t>
  </si>
  <si>
    <t>150</t>
  </si>
  <si>
    <t>李勇     85990200</t>
  </si>
  <si>
    <t>2018BEC8</t>
  </si>
  <si>
    <t>真强现实作业引导系统</t>
  </si>
  <si>
    <t>定制</t>
  </si>
  <si>
    <t>47.7</t>
  </si>
  <si>
    <t>AR仿真教学</t>
  </si>
  <si>
    <t>AR</t>
  </si>
  <si>
    <t>300</t>
  </si>
  <si>
    <t>肖华军  85990200</t>
  </si>
  <si>
    <t>2018C927</t>
  </si>
  <si>
    <t>VR实验室基础</t>
  </si>
  <si>
    <t>40.45</t>
  </si>
  <si>
    <t>VR虚拟仿真教学</t>
  </si>
  <si>
    <t>VR</t>
  </si>
  <si>
    <t>2014AAF</t>
  </si>
  <si>
    <t>激光三维内雕机</t>
  </si>
  <si>
    <t>ZT-532F</t>
  </si>
  <si>
    <t>38</t>
  </si>
  <si>
    <t>激光雕刻</t>
  </si>
  <si>
    <t>20179AA1</t>
  </si>
  <si>
    <t>数控镜面电火花成型加工机</t>
  </si>
  <si>
    <t>SPM430C</t>
  </si>
  <si>
    <t>35.92</t>
  </si>
  <si>
    <t>电火花</t>
  </si>
  <si>
    <t>线切加工</t>
  </si>
  <si>
    <t>潘晓莉  85990200</t>
  </si>
  <si>
    <t>2014AB12</t>
  </si>
  <si>
    <t>大功率平流激光淬火系统</t>
  </si>
  <si>
    <t>ZT-C-1200W</t>
  </si>
  <si>
    <t>34</t>
  </si>
  <si>
    <t>淬火</t>
  </si>
  <si>
    <t>200</t>
  </si>
  <si>
    <t>20097798</t>
  </si>
  <si>
    <t>数控车床</t>
  </si>
  <si>
    <t>TX40L</t>
  </si>
  <si>
    <t>18.4</t>
  </si>
  <si>
    <t>机械加工</t>
  </si>
  <si>
    <t>20052451</t>
  </si>
  <si>
    <t>NC电火花成型机床</t>
  </si>
  <si>
    <t>13.021</t>
  </si>
  <si>
    <t>陈铮    85990200</t>
  </si>
  <si>
    <t>2014AAFA</t>
  </si>
  <si>
    <t>高精度激光打标机</t>
  </si>
  <si>
    <t>CLS8100</t>
  </si>
  <si>
    <t>12.4</t>
  </si>
  <si>
    <t>激光打标</t>
  </si>
  <si>
    <t>机械工程学院</t>
  </si>
  <si>
    <t>真空压力气氛烧结炉</t>
  </si>
  <si>
    <t>制造科学与工程技术教学中心实验室</t>
  </si>
  <si>
    <t>ZTQ-120-16</t>
  </si>
  <si>
    <t>77.9</t>
  </si>
  <si>
    <t>最高温度1600℃，最大压力5MPa,使用N2、Ar气氛</t>
  </si>
  <si>
    <t>机械、材料</t>
  </si>
  <si>
    <t>郭智兴13688313720</t>
  </si>
  <si>
    <t>20187305</t>
  </si>
  <si>
    <t>双频激光干涉仪</t>
  </si>
  <si>
    <t>MJS5C</t>
  </si>
  <si>
    <t>技术指标：
（1）分辨率： 0.02/0.1秒
（2）测量范围 ：20m
功能： 测长，测角，测平面度，测直线度，测垂直度</t>
  </si>
  <si>
    <t>机加工测量</t>
  </si>
  <si>
    <t>陆小龙13882209737</t>
  </si>
  <si>
    <t>建筑与环境学院</t>
  </si>
  <si>
    <t>THMC岩石三轴试验系统</t>
  </si>
  <si>
    <t>基础力学实验室</t>
  </si>
  <si>
    <t>TRIAX-Test System TCE 4 MN/200 Mpa</t>
  </si>
  <si>
    <t>主要用于能源地下储存、油气和地热开发、CO2地下封存、核废料地下处置等领域研究。可实现实验类型包括：单轴压缩、拉伸、三轴压缩、三轴伸长、三轴压缩蠕变 和松弛以及三轴伸长蠕变，实现超低渗透率试验测试，实现温度-渗流-应力（THM）多场耦合实验</t>
  </si>
  <si>
    <t>岩土工程</t>
  </si>
  <si>
    <t>侯正猛 15680640811</t>
  </si>
  <si>
    <t>仅对试件进行单轴压缩</t>
  </si>
  <si>
    <t>仅对试件进行高温单轴压缩</t>
  </si>
  <si>
    <t>仅对试件进行单轴拉伸</t>
  </si>
  <si>
    <t>仅对试件进行高温单轴拉伸</t>
  </si>
  <si>
    <t>仅对试件进行三轴压缩</t>
  </si>
  <si>
    <t>仅对试件进行高温三轴压缩</t>
  </si>
  <si>
    <t>仅对试件进行三轴拉伸</t>
  </si>
  <si>
    <t>仅对试件进行高温三轴拉伸</t>
  </si>
  <si>
    <t>仅对试件进行三轴压缩蠕变实验</t>
  </si>
  <si>
    <t>仅对试件进行高温三轴压缩蠕变实验</t>
  </si>
  <si>
    <t>仅对试件进行三轴松弛实验</t>
  </si>
  <si>
    <t>仅对试件进行高温三轴松弛实验</t>
  </si>
  <si>
    <t>仅对试件进行三轴拉伸蠕变实验</t>
  </si>
  <si>
    <t>仅对试件进行高温三轴拉伸蠕变实验</t>
  </si>
  <si>
    <t>仅对试件进行超低渗透率试验测试</t>
  </si>
  <si>
    <t>2016D710</t>
  </si>
  <si>
    <t>加载式工业CT</t>
  </si>
  <si>
    <t>V|tome|xL300</t>
  </si>
  <si>
    <t>核心功能一：实时捕捉岩石试件在多种加载条件下破坏过程中的微裂纹萌生、发育、聚集、贯通这一复杂力学过程；核心功能二：实时捕捉多种流体在岩石试件加载破坏过程中的流动特征。主要技术参数：X射线管电压：单极阴极高压发生器10 kV - 300 kV；设备整体的细节分辨能力: ≤ 2μm；最小扫描试样：Φ1mm×1mm；最大扫描试样：Φ340mm × 600mm（标准扫描）；扫描切片厚度均可调：0.004mm～0.4mm。最大轴向压力：1000KN，测量和控制精度优于1‰FS；最大围压：30MPa，测量和控制精度优于1‰FS；活塞轴向位移：±25mm，测量和控制精度优于0.001mm；岩样尺寸：Ø25×200；Ø38×200；Ø50×200；Ø75×200；Ø100×200；温度为室温~200°C。</t>
  </si>
  <si>
    <t>任利 15928042556</t>
  </si>
  <si>
    <t>仅对试件进行CT扫描测试</t>
  </si>
  <si>
    <t>单轴加载CT扫描测试</t>
  </si>
  <si>
    <t>常规三轴加载CT扫描测试</t>
  </si>
  <si>
    <t>三轴渗透CT扫描测试</t>
  </si>
  <si>
    <t>水利水电学院</t>
  </si>
  <si>
    <t>2013B076</t>
  </si>
  <si>
    <t>核磁共振岩芯分析系统</t>
  </si>
  <si>
    <t>岩土省重点实验室</t>
  </si>
  <si>
    <t>GeoSpec2/150</t>
  </si>
  <si>
    <t>获得油水饱和岩芯中的可动流体信息，特别是岩石物性参数：孔隙度、可动流体分布、渗透率、有效孔隙度（自由流体指数）、含油粘性以及粘土束缚水，并可给出沿试件纵向方向的分布。主要技术指标：1. 1D梯度探头
2. 2MHz 永磁磁体
3. 磁场强度：470高斯
4. 测量试件直径：25~100mm</t>
  </si>
  <si>
    <t>张茹 13880009601</t>
  </si>
  <si>
    <t>岩芯扫描</t>
  </si>
  <si>
    <t>原子核科学技术研究所</t>
  </si>
  <si>
    <t>3.0MV串列静电加速器</t>
  </si>
  <si>
    <t>3.0MV串列静电加速器实验室</t>
  </si>
  <si>
    <t>MC-4130</t>
  </si>
  <si>
    <t>端电压最高3MV，对多种元素离子进行加速</t>
  </si>
  <si>
    <t>原子核物理，材料，生物科学等</t>
  </si>
  <si>
    <t>白帆   13438185496</t>
  </si>
  <si>
    <t>物理学院</t>
  </si>
  <si>
    <t>20054191</t>
  </si>
  <si>
    <t>低温强磁场系统</t>
  </si>
  <si>
    <t>介观与低维物理实验室</t>
  </si>
  <si>
    <t>10T</t>
  </si>
  <si>
    <t>最低温度30mK，最大磁场12特斯拉</t>
  </si>
  <si>
    <t>物理</t>
  </si>
  <si>
    <t>杨丽娟   85416606</t>
  </si>
  <si>
    <t>无液氦稀释制冷机</t>
  </si>
  <si>
    <t>Triton200-10</t>
  </si>
  <si>
    <t>最低温度8mK，最大磁场8特斯拉</t>
  </si>
  <si>
    <t>2017A22B</t>
  </si>
  <si>
    <t>高阶解调伪外差式光学成像与光谱系统</t>
  </si>
  <si>
    <t>低维磁光实验室</t>
  </si>
  <si>
    <t>neaSNOM &amp; nano-FTIR</t>
  </si>
  <si>
    <t>498.2</t>
  </si>
  <si>
    <t>基于散射式近场光学成像技术，可以进行散射式近场光学成像实验，并可以进行纳米傅里叶红外光谱分析</t>
  </si>
  <si>
    <t>李志强 13709046566</t>
  </si>
  <si>
    <t>20186512</t>
  </si>
  <si>
    <t>长光程激光功率测试系统－光功率计套装</t>
  </si>
  <si>
    <t>PMKIT-06-01</t>
  </si>
  <si>
    <t>47.9</t>
  </si>
  <si>
    <t>长光程激光功率测试</t>
  </si>
  <si>
    <t>多功能超高真空薄膜生长系统</t>
  </si>
  <si>
    <t>微电子学实验室</t>
  </si>
  <si>
    <t>CV-MFG-15</t>
  </si>
  <si>
    <t>金属生长室（真空度≤5×10-7Mbar、样品转速在0-30rpm间可调、样品尺寸20×20mm蒸发速度在0.01-2nm/s间可调）特殊腔室（真空度&amp;lt;10-8Mbar、样品台可使样品与蒸发源间距离在250-400mm间可调，样品可加热至200℃蒸发源蒸发速度在0.01-1nm/s间可调）有机室（真空度10-7Mbar、有机蒸发源容量10cc以上，坩埚温度50-600℃）等离子体室（真空度10-7Mbar手套箱长1.2m实现H2O、O2残留量&amp;lt;10-5Mbar.l/s）放射状传递室（真空度10-7Mbar）</t>
  </si>
  <si>
    <t>材料、物理、微电子、化学</t>
  </si>
  <si>
    <t>校内：200；校外：600</t>
  </si>
  <si>
    <t>张嗣杰18108198891</t>
  </si>
  <si>
    <t>2018A15A</t>
  </si>
  <si>
    <t>用于液氮氡检测及暗物质探测的数据获取系统</t>
  </si>
  <si>
    <t>暗物质实验室</t>
  </si>
  <si>
    <t>PXIE-8840QC</t>
  </si>
  <si>
    <t>带有FPGA的数据获取系统，包括：2个板载FPGA波形采集插件，采样频率750MS/s；1个PXIe控制器；1个远程PXIe机箱控制模块；1个PXIe FPGA模块及配件；1个任意波形发生器及附件。</t>
  </si>
  <si>
    <t>粒子物理实验数据获取</t>
  </si>
  <si>
    <t>校内：200；校外：400</t>
  </si>
  <si>
    <t>刘书魁18613208602</t>
  </si>
  <si>
    <t>数学学院</t>
  </si>
  <si>
    <t>2017BE45</t>
  </si>
  <si>
    <t>数字通信分析仪</t>
  </si>
  <si>
    <t>非线性不确定工程系统控制四川省重点实验室</t>
  </si>
  <si>
    <t>RSA5126B</t>
  </si>
  <si>
    <t>实时分析带宽25MHz/工作频率1Hz-26.4GHz/支持全频带扫频DPX功能/绝对幅度精度+-0.3dB</t>
  </si>
  <si>
    <t>电子信息</t>
  </si>
  <si>
    <t>校内：300；校外：600</t>
  </si>
  <si>
    <t>罗懋康13982254736</t>
  </si>
  <si>
    <t>电磁分析软件</t>
  </si>
  <si>
    <t>MICROWAVE STUDIO</t>
  </si>
  <si>
    <t>多功能激光大气测试系统</t>
  </si>
  <si>
    <t xml:space="preserve">
CSY-1</t>
  </si>
  <si>
    <t>空天科学与工程学院</t>
  </si>
  <si>
    <t>20181391</t>
  </si>
  <si>
    <t>摩擦学性能精密测试试验台</t>
  </si>
  <si>
    <t>机电传动与运载装备研究中心</t>
  </si>
  <si>
    <t>非标定制</t>
  </si>
  <si>
    <t>主要用于分析谐波减速器及组件在不同运动条件下摩擦磨损、润滑、传动特性|、动力学性能、使用寿命等方面的综合测试。</t>
  </si>
  <si>
    <t>航空航天、机械</t>
  </si>
  <si>
    <t>周广武   13980864246</t>
  </si>
  <si>
    <t>20178675</t>
  </si>
  <si>
    <t>真空高低温等特殊与极端环境下高可靠精密传动综合性能试验系统（改造）</t>
  </si>
  <si>
    <t>非标</t>
  </si>
  <si>
    <t>功能：实现齿轮传动装置在不同空间环境下综合性能在线、原位精密测试，为准确掌握产品在寿命试验中各传动性能指标的退化过程及规律、评估和预测其寿命状态提供实验研究条件。
技术指标：输入端0-8000r/min、9.2N∙m、+-13"；输出端0~1000rpm、500 N∙m、最大925N.m、2"转矩0~50Nm和0~1000Nm；三轴加速度传感器：2-8 KHz，10mV/g，量程500g，-53℃~163℃等</t>
  </si>
  <si>
    <t>20170370</t>
  </si>
  <si>
    <t>航空航天齿轮传动系统综合性能实验平台</t>
  </si>
  <si>
    <t>航空航天
985平台实验室</t>
  </si>
  <si>
    <t>非标设计制造</t>
  </si>
  <si>
    <t xml:space="preserve">功能：主要用于测试航空航天各种齿轮传动类型的试件（如平行轴、任意角度相交轴、交错轴等齿轮传动）在复杂工况条件下（如恒转速、恒转矩、变转速、变转矩、快速启停）的传动精度、侧隙与回差、扭转刚度、启动力矩、效率、温升、使用寿命等综合性能。
技术指标：1.驱动端主轴：转速：0r/min—8000r/min；精度：+/-1r/min；额定转矩96N∙m；端面径向/轴向跳动≤0.003mm；最大径向/轴向载荷：&gt;16KN；最大直径：180mm
2.负载端主轴：转速：0r/min—6000r/min；精度：+/-1r/min；额定转矩236N∙m；转矩精度：0.5%；端面径向/轴向跳动≤0.003mm；最大径向/轴向载荷：&gt;16KN；最大直径：200mm
3.其他轴：驱动主轴上下移动Z轴行程：+/-60mm；驱动主轴前后移动Y轴450mm(+270/-180)；负载主轴左右移动X轴行程：150mm；负载主轴旋转A轴-5°~95°，定位精度0.5角分；
4.转矩测量系统：输入端双量程100/10N∙m；输出端双量程200/20N∙m
5.转角测量系统：输入端+/-2.5”，3000rpm；输出端+/-2”，1000rpm
</t>
  </si>
  <si>
    <t>20187593</t>
  </si>
  <si>
    <t>高性能机电传动空间环境模拟实验平台</t>
  </si>
  <si>
    <t>SCUAA-STCP1200</t>
  </si>
  <si>
    <t>功能：该实验台主要用于模拟空间环境，测试空间活动零部件（空间减速器和空间轴承等）的传动误差、回差、刚度、效率、摩擦力矩、振动、可靠性、寿命等技术指标，评估空间活动零部件的综合性能。
技术指标：1. 真空室外形尺寸：Φ1200mm×1600mm（直段）；2. 极限真空度：优于5×10-4Pa（空载，2小时内）、工作真空度：优于1.3×10-3Pa；3. 热沉温度范围：-70℃～150℃
4. 热沉平均降温速率：-60℃～+130℃范围，热沉升温速率：≥2℃/min，降温速率：≥1℃/min；5. 热沉表面温度均匀性：≤ ±2℃；6. 谐波减速器和轴承实验台架（所有传感器均安装在真空室内）。</t>
  </si>
  <si>
    <t>2016CE72</t>
  </si>
  <si>
    <t>光学轮廓仪</t>
  </si>
  <si>
    <t>Contour GT-K</t>
  </si>
  <si>
    <t>光学轮廓仪是一种非接触三维形貌测量系统，主要用途涵盖了亚纳米量级粗糙度测量到毫米尺度台阶高度测量。可满足研发、磨损分析、失效分析及工艺控制等领域的需求。
主要技术指标：
a. 双LED光源（白光和绿光）。
b. 垂直测量范围：0.1nm 至 10mm
c. 垂直分辨率：&lt;0.1nm Ra
d. RMS重现性：0.01nm
e. 垂直扫描速度：可达28.1微米/秒
f. 横向分辨率：0.08 至13.1微米
g. 倾斜调制范围：±6°（Tip/Tilt）
h. 视场范围：8.24mm 至0.05mm（更大面积可用缝合功能）
i. 台阶测试精度：0.75%
j. 样品台：移动范围：150mm (XY轴)/100mm(Z轴)；
k. 反射率范围：1% 至100%</t>
  </si>
  <si>
    <t>航空航天、机械、材料、力学</t>
  </si>
  <si>
    <t>校内：150；校外：300</t>
  </si>
  <si>
    <t>周青华13568823881</t>
  </si>
  <si>
    <t>2016CE6F</t>
  </si>
  <si>
    <t>摩擦磨损试验机</t>
  </si>
  <si>
    <t>UMT TriboLab</t>
  </si>
  <si>
    <t xml:space="preserve">该套多功能摩擦磨损试验机主要用于显微及宏观水平上，对各种材料，薄膜/涂层/改性层，固态或液态的润滑层，润滑油和润滑剂的力学、摩擦学特性和实际工况的研究及其评价的测试系统。
主要技术指标：
1. 高性能智能化摩擦磨损系统
最大加载力：2000牛；温度分辨率：0.1 °C
2. Y自动线性驱动模块
3. 高速、高扭矩旋转驱动模块
速度：0.1-5000rpm；包含油浴模块及样品夹具
4. ROT-1000旋转驱动模块
用于旋转温度台，最高温度到1000℃
5. ROT-Chamber旋转腔体
可拆卸；用于冷却工况
6. 高速线性往复驱动模块
7. 线性往复温度台
最高温度：1000
8. 摩擦磨损测试环境模拟腔室
环境温度：-25℃～1000℃；温度分辨率0.1℃
9. 四球摩擦磨损模块
用于旋转模块
10. 高速环块驱动模块
速度：0.1-5000rpm；包含油浴及样品夹具
</t>
  </si>
  <si>
    <t>2017ADE3</t>
  </si>
  <si>
    <t>原位纳米力学测试系统</t>
  </si>
  <si>
    <t>Nanotest Vantage</t>
  </si>
  <si>
    <t>系统可以模拟航空航天工程环境下材料真实服役环境的同时定量表征机械零部件、金属材料、复合材料、电子元器件等的纳米压痕、纳米划痕、纳米冲击和疲劳等纳米特性测试，获得相关条件下的硬度、模量、蠕变、屈服、塑性功和弹性功、纳米磨损性能、冲击性能、接触疲劳强度等性能。
主要技术指标：
1 测试平台
2 纳米力学测试
载荷指标：载荷范围：0～500mN；载荷分辨率：3nN。
3. 微米力学测试
载荷范围：300mN～30N；最大位移：50μm。
4. 压痕测试模块
5. 划痕与磨损模块
6. 纳米冲击和疲劳测试模块 
7. Nano-Fretting微震磨损
8. SPM原位3D成像 
9. 高温模块
最高温度：500℃。
10. 低温测试模块
最低温度：-30C。
11. 测试环境气氛净化系统</t>
  </si>
  <si>
    <t>工程设计教学实验中心</t>
  </si>
  <si>
    <t>20130346-20130353,
20130355-20130408,
20130414,20130415</t>
  </si>
  <si>
    <t>微型电子计算机</t>
  </si>
  <si>
    <t>工程设计教学实验中心101机房</t>
  </si>
  <si>
    <t>启天M435E</t>
  </si>
  <si>
    <t>I3-2130/8G/500G/19WLCD、教学实验</t>
  </si>
  <si>
    <t>文理工医</t>
  </si>
  <si>
    <t>校内：100，
校外：1300</t>
  </si>
  <si>
    <t>黄建波  85402970</t>
  </si>
  <si>
    <t>机房</t>
  </si>
  <si>
    <t>20122600-20122656</t>
  </si>
  <si>
    <t>工程设计教学实验中心102机房</t>
  </si>
  <si>
    <t>PRO3348</t>
  </si>
  <si>
    <t>I3-2120/4G/500G/20WLCD，教学实验</t>
  </si>
  <si>
    <t>校内：200，
校外：1200</t>
  </si>
  <si>
    <t>20185222-20185178</t>
  </si>
  <si>
    <t>工程设计教学实验中心201机房</t>
  </si>
  <si>
    <t>480G4MT</t>
  </si>
  <si>
    <t>i7-7700/256Gssd/8G/ 集显/液晶19.5</t>
  </si>
  <si>
    <t>20159E0E,20159E0F,
20159E10-20159E89，
20159E1A-20159E1F,
20159E2A-20159E2F,
20159E3A-20159E3F,
20159E4A-20159E4F,
20159E5A-20159E5F,
20159E6A-20159E6F,
20159E7A-20159E7F,
20159E8A</t>
  </si>
  <si>
    <t>工程设计教学实验中心202机房</t>
  </si>
  <si>
    <t>启天M4550</t>
  </si>
  <si>
    <t>i3-4160/8G/1T/19WLed/噢易BOSS客户端，教学实验</t>
  </si>
  <si>
    <t>校内：200，
校外：2000</t>
  </si>
  <si>
    <t>20185279-20185387</t>
  </si>
  <si>
    <t>工程设计教学实验中心301机房</t>
  </si>
  <si>
    <t>480G5MT</t>
  </si>
  <si>
    <t>校内：400，
校外：2000</t>
  </si>
  <si>
    <t>柯丽卡美能达复印机</t>
  </si>
  <si>
    <t>工程设计教学实验中心107室</t>
  </si>
  <si>
    <t>Bizhub751</t>
  </si>
  <si>
    <t>70页/分钟</t>
  </si>
  <si>
    <t>页</t>
  </si>
  <si>
    <t>邓敏    85405819</t>
  </si>
  <si>
    <t>A4单面</t>
  </si>
  <si>
    <t>Bizhub423</t>
  </si>
  <si>
    <t>40页/分钟</t>
  </si>
  <si>
    <t>2015C62E</t>
  </si>
  <si>
    <t>Bizhub554e</t>
  </si>
  <si>
    <t>50页/分钟</t>
  </si>
  <si>
    <t>2015C818</t>
  </si>
  <si>
    <t>富士施乐大幅面数码绘图仪</t>
  </si>
  <si>
    <t>DocuWide3035</t>
  </si>
  <si>
    <t>3页/分钟</t>
  </si>
  <si>
    <t>依幅面面积计算；A1</t>
  </si>
  <si>
    <t>2017BD85</t>
  </si>
  <si>
    <t>核磁共振谱仪</t>
  </si>
  <si>
    <t>AVAVNCE III HHD400MHz</t>
  </si>
  <si>
    <t>室温匀场线圈：≥36组，氦消耗量＜13ml/h，液氮蒸发式低温附件，低温极限约为 -120℃，具有磁共振热电偶自动控温功能，灵敏度：1H灵敏度 ≥ 480:1(0.1％ EB)，13C 灵敏度 ≥ 200:1(ASTM)，31P灵敏度 ≥ 150:1(TPP)，15N灵敏度 ≥ 25:1 ，90% formamide)，19F灵敏度(1H去耦) ≥ 500:1（TFT），加Z-方向梯度场线圈≥50高斯/cm，头全自动调谐和匹配附件：必须配备能调所有观测核的全自动调谐和匹配附件，探头具备观测1H去偶后的19F图谱和H&amp;F相关谱图的功能</t>
  </si>
  <si>
    <t>5min（氢谱）:1hr（碳谱）：2hr(二维)/
60:120：240</t>
  </si>
  <si>
    <t>5min（氢谱）:1hr（碳谱）：2hr(二维)/
100:200：400</t>
  </si>
  <si>
    <t>校内用户按“小时”计费，校外用户按“个”计费</t>
  </si>
  <si>
    <t>华西药学院</t>
  </si>
  <si>
    <t>核磁共振仪</t>
  </si>
  <si>
    <t>现代药学专业教学中心实验室</t>
  </si>
  <si>
    <t>UNITY　INOVA　400</t>
  </si>
  <si>
    <t>400 MHz；S/N 200:1 LS 0.8/6/12定性测定</t>
  </si>
  <si>
    <t>生物医学、药学、化学、材料、化工等</t>
  </si>
  <si>
    <t>苏甫      85501310</t>
  </si>
  <si>
    <t>核磁共振波谱仪</t>
  </si>
  <si>
    <t>DD2 600</t>
  </si>
  <si>
    <t>600兆超自屏蔽磁体,配置28组匀场线圈,9组低温匀场线圈,2个通道:1H/19F功放:50W,
 X核功放:300W; ONENMR Probe 5毫米宽带二合一探头</t>
  </si>
  <si>
    <t>2017A216</t>
  </si>
  <si>
    <t>AVANCE III HD 400 MHz</t>
  </si>
  <si>
    <t>400 MHz；低温匀场线圈：≥9组，液氦维持时间：≥ 300天；射频通道数：2个；
控温范围：-150℃~150℃</t>
  </si>
  <si>
    <t xml:space="preserve">AVANCEIII 400M </t>
  </si>
  <si>
    <t>磁场强度：9.4特斯拉；BBO正相观察宽带探头；1H去偶，2H锁场；</t>
  </si>
  <si>
    <t>H（P、F）谱：10</t>
  </si>
  <si>
    <t>胥舒惠18280346678</t>
  </si>
  <si>
    <t>C谱：30</t>
  </si>
  <si>
    <t>二维谱：100</t>
  </si>
  <si>
    <t>X射线衍射仪</t>
  </si>
  <si>
    <t>DX2700</t>
  </si>
  <si>
    <t>40kv/40mA,晶体结构测试</t>
  </si>
  <si>
    <t>20176700</t>
  </si>
  <si>
    <t>液相色谱系统</t>
  </si>
  <si>
    <t>AKTA Pure 25</t>
  </si>
  <si>
    <t>波长范围200-650nm 单泵最大流速大于等于25ml／min 双泵最大流速大于等于50ml／min</t>
  </si>
  <si>
    <t>化学、生物医学</t>
  </si>
  <si>
    <t>邓东 18180609855</t>
  </si>
  <si>
    <t>20176706</t>
  </si>
  <si>
    <t>波长范围200-650nm 单泵最大流速大于等于25ml／min 双泵最大流速大于等于51ml／min</t>
  </si>
  <si>
    <t>20176701</t>
  </si>
  <si>
    <t>波长范围200-650nm 单泵最大流速大于等于25ml／min 双泵最大流速大于等于52ml／min</t>
  </si>
  <si>
    <t>20176702</t>
  </si>
  <si>
    <t>波长范围200-650nm 单泵最大流速大于等于25ml／min 双泵最大流速大于等于53ml／min</t>
  </si>
  <si>
    <t>20176703</t>
  </si>
  <si>
    <t>波长范围200-650nm 单泵最大流速大于等于25ml／min 双泵最大流速大于等于54ml／min</t>
  </si>
  <si>
    <t>20176704</t>
  </si>
  <si>
    <t>波长范围200-650nm 单泵最大流速大于等于25ml／min 双泵最大流速大于等于55ml／min</t>
  </si>
  <si>
    <t>20176705</t>
  </si>
  <si>
    <t>波长范围200-650nm 单泵最大流速大于等于25ml／min 双泵最大流速大于等于56ml／min</t>
  </si>
  <si>
    <t>20176707</t>
  </si>
  <si>
    <t>波长范围200-650nm 单泵最大流速大于等于25ml／min 双泵最大流速大于等于57ml／min</t>
  </si>
  <si>
    <t>20176708</t>
  </si>
  <si>
    <t>波长范围200-650nm 单泵最大流速大于等于25ml／min 双泵最大流速大于等于58ml／min</t>
  </si>
  <si>
    <t>20176709</t>
  </si>
  <si>
    <t>AKTA Pure 150</t>
  </si>
  <si>
    <t>波长范围200-650nm 单泵最大流速大于等于25ml／min 双泵最大流速大于等于59ml／min</t>
  </si>
  <si>
    <t>20176710</t>
  </si>
  <si>
    <t>波长范围200-650nm 单泵最大流速大于等于25ml／min 双泵最大流速大于等于60ml／min</t>
  </si>
  <si>
    <t>2015C6DF</t>
  </si>
  <si>
    <t>生物医学、药学</t>
  </si>
  <si>
    <t>2017ACFA</t>
  </si>
  <si>
    <t>Alliance HPLC e2695</t>
  </si>
  <si>
    <t>四元梯度泵系统，0.01-10.000 ml/min；进样范围：0.1-100.0 uL，最高可扩展到2000uL；波长范围：190-800 nm</t>
  </si>
  <si>
    <t>生物医学、药学、化学</t>
  </si>
  <si>
    <t>20158169</t>
  </si>
  <si>
    <t>Agilent 1260</t>
  </si>
  <si>
    <t>流速范围：0.01 – 10.000 ml/min. 以 0.001ml/min 为增量；流量精度：≤0.07% RSD；最高操作压力：5800psi；延迟体积：&lt;600μL；流速准确度：±1.0%；梯度准确度：± 0.5%，随反压变化；梯度精度：&lt;0.15% or ±0.02min SD，随反压变化；梯度曲线：至少满足11种梯度曲线，线性、步进、凹线和凸线；进样次数：每个样品1 - 99次进样；进样精度：&lt;0.25%RSD；进样线性度：&gt;0.999 ；品污染度：&lt;0.005%；最小样品量：剩余10微升；
分析化学药品和生物试剂的含量和纯度；对实验室样品的定性和纯度检测</t>
  </si>
  <si>
    <t>国家生物医学材料工程技术研究中心</t>
  </si>
  <si>
    <t>20135580</t>
  </si>
  <si>
    <t>生物材料中心805</t>
  </si>
  <si>
    <t>1260</t>
  </si>
  <si>
    <t>流速范围0.001-5ml/min，PH范围1-12.5，可编程进样功能，具有样品柱前衍生，柱前自动稀释，自动混合等复杂进样方式</t>
  </si>
  <si>
    <t>化学，生物，材料</t>
  </si>
  <si>
    <t>聂宇 13699024669</t>
  </si>
  <si>
    <t>/小时</t>
  </si>
  <si>
    <t>傅立叶变换红外光谱仪</t>
  </si>
  <si>
    <t>IRTracer-100</t>
  </si>
  <si>
    <r>
      <t>波数范400cm</t>
    </r>
    <r>
      <rPr>
        <vertAlign val="superscript"/>
        <sz val="10"/>
        <color indexed="8"/>
        <rFont val="宋体"/>
        <family val="0"/>
      </rPr>
      <t>-1</t>
    </r>
    <r>
      <rPr>
        <sz val="10"/>
        <color indexed="8"/>
        <rFont val="宋体"/>
        <family val="0"/>
      </rPr>
      <t>~4000cm</t>
    </r>
    <r>
      <rPr>
        <vertAlign val="superscript"/>
        <sz val="10"/>
        <color indexed="8"/>
        <rFont val="宋体"/>
        <family val="0"/>
      </rPr>
      <t>-1</t>
    </r>
    <r>
      <rPr>
        <sz val="10"/>
        <color indexed="8"/>
        <rFont val="宋体"/>
        <family val="0"/>
      </rPr>
      <t>；分辨率最低0.25cm</t>
    </r>
    <r>
      <rPr>
        <vertAlign val="superscript"/>
        <sz val="10"/>
        <color indexed="8"/>
        <rFont val="宋体"/>
        <family val="0"/>
      </rPr>
      <t>-1</t>
    </r>
    <r>
      <rPr>
        <sz val="10"/>
        <color indexed="8"/>
        <rFont val="宋体"/>
        <family val="0"/>
      </rPr>
      <t>；可以测试粉末状（KBr压片法）和膜、织物等物质的红外光谱</t>
    </r>
  </si>
  <si>
    <t>高分子、化学、材料等</t>
  </si>
  <si>
    <t>任二辉15802886082</t>
  </si>
  <si>
    <t>负责测试数据，不做分析</t>
  </si>
  <si>
    <t>差示扫描量热仪</t>
  </si>
  <si>
    <t>DSC-60</t>
  </si>
  <si>
    <t>测试温度：室温~600℃；标准铝坩埚，测试物质的熔点、玻璃化转变温度等</t>
  </si>
  <si>
    <t>差热热重同时测定装置</t>
  </si>
  <si>
    <t>DTG-60</t>
  </si>
  <si>
    <t>测试温度：室温~800℃；标准氧化铝坩埚，测试物质的热稳定性等</t>
  </si>
  <si>
    <t>气质联用仪</t>
  </si>
  <si>
    <t>GCMS-QP2010 SE</t>
  </si>
  <si>
    <t xml:space="preserve">质量数范围: 1.5 ～ 1000 u；最大扫描速度：10,000 u/sec ；离子化能量：质量数范围: 1.5 ～ 1000 u；最大扫描速度：10,000 u/sec </t>
  </si>
  <si>
    <t>环保行业、电子行业、纺织品行业、石油化工、香精香料行业、医药行业、农业及食品安全等</t>
  </si>
  <si>
    <t>邓莎 02858405236</t>
  </si>
  <si>
    <t>全自动氨基酸分析仪</t>
  </si>
  <si>
    <t>A300</t>
  </si>
  <si>
    <t>用于氨基酸定性定量检测，主要检测食品、药品、饲料、农产品、水产品、乳制品等物质中水解氨基酸和游离氨基酸的种类及其含量</t>
  </si>
  <si>
    <t>食品、生物、乳制品、医学等</t>
  </si>
  <si>
    <t>2018B245</t>
  </si>
  <si>
    <t>纳米粒度及电位分析仪</t>
  </si>
  <si>
    <t>Zetasizer nano zsp</t>
  </si>
  <si>
    <t>可测量分散体系中颗粒的纳米粒度，Zeta电位；Zeta电位测量3nm-10μm；粒径测量：0.6nm-6μm</t>
  </si>
  <si>
    <t>化学化工、材料学、高分子</t>
  </si>
  <si>
    <t>周密 15882409224</t>
  </si>
  <si>
    <t>2018B246</t>
  </si>
  <si>
    <t>差示扫描量热仪及热重分析仪</t>
  </si>
  <si>
    <t>DSC214/TG209F3</t>
  </si>
  <si>
    <t>测试温度范围：-170～500 ℃，
温度重复性： &lt; 0.1 ℃ (标准材料)
热焓重复性： &lt; 0.1 ％ (标准材料)
量热灵敏度： 3～4.5μV/mW
机械冷却：以10℃ /min 可线性降温至 40 ℃
液氮冷却：从500 ～-170℃少于12分钟
测试温度范围：-170～500 ℃
温度重复性： &lt; 0.1 ℃ (标准材料)
热焓重复性： &lt; 0.1 ％ (标准材料)
量热灵敏度： 3～4.5μV/mW
机械冷却：以10℃ /min 可线性降温至 40 ℃
液氮冷却：从500 ～-170℃少于12分钟
测量样品在等温或恒速升降温下吸热、放热和比热的变化，研究材料的熔融温度、熔融热焓、结
晶温度、结晶热焓、结晶度、玻璃化转变、氧化稳定性、交联固化反应、反应动力学、结晶动</t>
  </si>
  <si>
    <t>2014AFF4</t>
  </si>
  <si>
    <t>全自动介孔比表面和孔隙度分析仪</t>
  </si>
  <si>
    <t>Quadrasorb</t>
  </si>
  <si>
    <t>介孔材料织构性能</t>
  </si>
  <si>
    <t>徐海迪13550049197</t>
  </si>
  <si>
    <t>20143883</t>
  </si>
  <si>
    <t>全自动微孔比表面和孔径分析仪</t>
  </si>
  <si>
    <t>Autosorb-iq</t>
  </si>
  <si>
    <t>微孔材料织构性能</t>
  </si>
  <si>
    <t>元素分析仪</t>
  </si>
  <si>
    <t>化学基础实验教学中心</t>
  </si>
  <si>
    <t>FLASH1112</t>
  </si>
  <si>
    <t>CNHSO测试</t>
  </si>
  <si>
    <t>化学、材料、高分子等</t>
  </si>
  <si>
    <t>李静 13518153703</t>
  </si>
  <si>
    <t>2016A17A</t>
  </si>
  <si>
    <t>付立叶红外光谱仪</t>
  </si>
  <si>
    <t>IRTracer100</t>
  </si>
  <si>
    <t>光谱范围：12500-350CM-1;分辨率：中红外不低于0.25cm-1,近红外不低于2CM-1.信噪比：不低于60000:1（4CM-1下，1分钟扫描，峰一峰值，KBR</t>
  </si>
  <si>
    <t>TU1901</t>
  </si>
  <si>
    <t>200-800nm 紫外-可见光谱</t>
  </si>
  <si>
    <t>2015C3BB</t>
  </si>
  <si>
    <t>紫外可见光光度计</t>
  </si>
  <si>
    <t>UV-3600</t>
  </si>
  <si>
    <t>紫外、可见、近红外光区扫描</t>
  </si>
  <si>
    <t>应用化学实验室</t>
  </si>
  <si>
    <t>ZEN3690</t>
  </si>
  <si>
    <t>颗粒粒度及分子大小
测量范围：0.3nm - 5.0μm（直径）Zeta电位
测量范围：3.8nm - 100 微米*（直径）</t>
  </si>
  <si>
    <t>1、纳米粒度测定
2、Zeta电位测定</t>
  </si>
  <si>
    <t>张骥 13882128069</t>
  </si>
  <si>
    <t>差示扫描热量计</t>
  </si>
  <si>
    <t>DSC-200PC</t>
  </si>
  <si>
    <t>测量温度范围：-150-580℃</t>
  </si>
  <si>
    <t>用于测定样品在程序控制温度下产生的热效应。广泛用于各种有机物、无机物、高分子材料、金属材料、半导体材料、药物、生物材料等的热性能、相转变、结晶动力学等研究</t>
  </si>
  <si>
    <t>齐悦 13688182440</t>
  </si>
  <si>
    <t>2015C3BC</t>
  </si>
  <si>
    <t>差热同步热测定系统</t>
  </si>
  <si>
    <t>DTG-60H</t>
  </si>
  <si>
    <t>测量温度范围：室温-1500℃升温速率范围为 0.01~99.9℃/min，常规使用的升降温速率一般为 10℃/min。</t>
  </si>
  <si>
    <t>差热-热重同时分析装置，可以同时测量材料热重及差热变化。在材料、制药、食品等行业都有非常广泛的应用。</t>
  </si>
  <si>
    <t>2018B926</t>
  </si>
  <si>
    <t>气相色谱-质谱联用仪</t>
  </si>
  <si>
    <t>有机金属络合催化研究所</t>
  </si>
  <si>
    <t>GCMS-QP2020</t>
  </si>
  <si>
    <t xml:space="preserve">质量数范围：1.6-1050amu，以0.1amu递增 </t>
  </si>
  <si>
    <t>化学，材料，化工</t>
  </si>
  <si>
    <t>陈华         13980022682</t>
  </si>
  <si>
    <t>2017AE13</t>
  </si>
  <si>
    <t>电感耦合等离子体发射光谱仪</t>
  </si>
  <si>
    <t>ICAP7400</t>
  </si>
  <si>
    <t>适用于无机元素半定量及定量分析</t>
  </si>
  <si>
    <t>适用于无机样品分析</t>
  </si>
  <si>
    <t>2016D6C3</t>
  </si>
  <si>
    <r>
      <t>第一基础实验楼</t>
    </r>
    <r>
      <rPr>
        <sz val="10"/>
        <color indexed="8"/>
        <rFont val="Times New Roman"/>
        <family val="1"/>
      </rPr>
      <t>B334</t>
    </r>
  </si>
  <si>
    <t>JSM 7610F</t>
  </si>
  <si>
    <r>
      <t>二次电子像分辨率：</t>
    </r>
    <r>
      <rPr>
        <sz val="10"/>
        <color indexed="8"/>
        <rFont val="Times New Roman"/>
        <family val="1"/>
      </rPr>
      <t>15 kV</t>
    </r>
    <r>
      <rPr>
        <sz val="10"/>
        <color indexed="8"/>
        <rFont val="宋体"/>
        <family val="0"/>
      </rPr>
      <t>下</t>
    </r>
    <r>
      <rPr>
        <sz val="10"/>
        <color indexed="8"/>
        <rFont val="Times New Roman"/>
        <family val="1"/>
      </rPr>
      <t>1.0 nm</t>
    </r>
    <r>
      <rPr>
        <sz val="10"/>
        <color indexed="8"/>
        <rFont val="宋体"/>
        <family val="0"/>
      </rPr>
      <t>；</t>
    </r>
    <r>
      <rPr>
        <sz val="10"/>
        <color indexed="8"/>
        <rFont val="Times New Roman"/>
        <family val="1"/>
      </rPr>
      <t>1 kV</t>
    </r>
    <r>
      <rPr>
        <sz val="10"/>
        <color indexed="8"/>
        <rFont val="宋体"/>
        <family val="0"/>
      </rPr>
      <t>下≤</t>
    </r>
    <r>
      <rPr>
        <sz val="10"/>
        <color indexed="8"/>
        <rFont val="Times New Roman"/>
        <family val="1"/>
      </rPr>
      <t>3.0 nm</t>
    </r>
    <r>
      <rPr>
        <sz val="10"/>
        <color indexed="8"/>
        <rFont val="宋体"/>
        <family val="0"/>
      </rPr>
      <t>（</t>
    </r>
    <r>
      <rPr>
        <sz val="10"/>
        <color indexed="8"/>
        <rFont val="Times New Roman"/>
        <family val="1"/>
      </rPr>
      <t>SE</t>
    </r>
    <r>
      <rPr>
        <sz val="10"/>
        <color indexed="8"/>
        <rFont val="宋体"/>
        <family val="0"/>
      </rPr>
      <t>）；</t>
    </r>
  </si>
  <si>
    <t>20136677</t>
  </si>
  <si>
    <t>生物材料中心505</t>
  </si>
  <si>
    <t>CFX96</t>
  </si>
  <si>
    <t>荧光定量PCR检测基因表达，容量：96X0.2ml；最大升温速度：5℃/秒</t>
  </si>
  <si>
    <t>生物，医学，材料</t>
  </si>
  <si>
    <t>王刚 15982886637</t>
  </si>
  <si>
    <t>/批次</t>
  </si>
  <si>
    <t>20111100</t>
  </si>
  <si>
    <t>多功能全波长酶标仪</t>
  </si>
  <si>
    <t>Varioskan Flash</t>
  </si>
  <si>
    <t>全波长荧光化学发光检测，激发波长200-800nm，发射波长270-840nm</t>
  </si>
  <si>
    <t>20111099</t>
  </si>
  <si>
    <t>核酸及蛋白质凝胶成像，像素大小6.5*6.5um，分辨率1024*1024</t>
  </si>
  <si>
    <t>20077841</t>
  </si>
  <si>
    <t>激发光200—800nm；发射光200—900nm；波长准确度：±1.0nm</t>
  </si>
  <si>
    <t>化学，材料，物理，生物</t>
  </si>
  <si>
    <t>鲁建 13551232270</t>
  </si>
  <si>
    <t>/个</t>
  </si>
  <si>
    <t>20170208</t>
  </si>
  <si>
    <t>动态力学分析仪</t>
  </si>
  <si>
    <t>生物材料中心511</t>
  </si>
  <si>
    <t>Q800</t>
  </si>
  <si>
    <t>施力范围：0.0001~18 N，灵敏度0.01mN，频率范围：0.01~200Hz (连续）</t>
  </si>
  <si>
    <t>林海 13882220973</t>
  </si>
  <si>
    <t>20101031</t>
  </si>
  <si>
    <t>生物材料中心813</t>
  </si>
  <si>
    <t>1515</t>
  </si>
  <si>
    <t xml:space="preserve">示差折光检测器，带自动进样器
</t>
  </si>
  <si>
    <t>20178268</t>
  </si>
  <si>
    <t>3D打印低温沉积制造系统</t>
  </si>
  <si>
    <t>生物材料中心501</t>
  </si>
  <si>
    <t>SP-LTD I</t>
  </si>
  <si>
    <t>最大形成空间200*200*200mm，定位精度±0.05mm，喷头温度：室温~250℃</t>
  </si>
  <si>
    <t>材料、化学</t>
  </si>
  <si>
    <t>周长春13550377086</t>
  </si>
  <si>
    <t>20180011</t>
  </si>
  <si>
    <t>紫外-可见分光光度计</t>
  </si>
  <si>
    <t>U-3900</t>
  </si>
  <si>
    <t>波长范围：190-1100nm；波长准确度：±0.1nm（656.1nm）</t>
  </si>
  <si>
    <t>化学、材料</t>
  </si>
  <si>
    <t>20107573</t>
  </si>
  <si>
    <t>DMI4000B</t>
  </si>
  <si>
    <t>最高放大倍率600倍，5M像素CCD</t>
  </si>
  <si>
    <t>20127726</t>
  </si>
  <si>
    <t>生物材料中心707</t>
  </si>
  <si>
    <t>Nicolet iS10</t>
  </si>
  <si>
    <t>光谱范围：7800～350cm-1；光谱分辨率优于0.4cm-1</t>
  </si>
  <si>
    <t>李莉 13880994100</t>
  </si>
  <si>
    <t>20179DA6</t>
  </si>
  <si>
    <t>高速自动比表面与孔隙度分析仪</t>
  </si>
  <si>
    <t>生物材料中心509</t>
  </si>
  <si>
    <t>NOVA 2200e</t>
  </si>
  <si>
    <t>比表面积范围：0.01~无上限 平方米/g；孔径适用范围0.35-400nm</t>
  </si>
  <si>
    <t>300/个（比表面）
500/个（孔分布）</t>
  </si>
  <si>
    <t>500/个（比表面）
700/个（孔分布）</t>
  </si>
  <si>
    <t>朱向东17713569720</t>
  </si>
  <si>
    <t>/个；孔径分布测试时间较长</t>
  </si>
  <si>
    <t>2018A696</t>
  </si>
  <si>
    <t>细胞数据放大分析系统</t>
  </si>
  <si>
    <t>生物材料中心507</t>
  </si>
  <si>
    <t>MultiClamp 700B</t>
  </si>
  <si>
    <t>电流测量范围：0.2 pA～200 nA（电压钳模式）；2 nA～200 nA（电流钳模式）</t>
  </si>
  <si>
    <t>生物、材料</t>
  </si>
  <si>
    <t>肖占文13540132595</t>
  </si>
  <si>
    <t>20150212</t>
  </si>
  <si>
    <t>流式细胞仪</t>
  </si>
  <si>
    <t>生物材料中心2楼细胞房</t>
  </si>
  <si>
    <t>Accrui</t>
  </si>
  <si>
    <t>激光器配置：488nm 蓝色固态激光器和640nm红色固态激光器；单个样本单次最大事件收集数：80万事件/孔m；流动室直径：150um；最高样本流速100μl/min</t>
  </si>
  <si>
    <t>谭言飞13982077257</t>
  </si>
  <si>
    <t>2018B70F</t>
  </si>
  <si>
    <t>模块化智能型高级旋转流变仪</t>
  </si>
  <si>
    <t>望江东滨江楼B204-1-2</t>
  </si>
  <si>
    <t>MCR302</t>
  </si>
  <si>
    <t>最小力矩（稳态测量模式）：1nNm；最小扭矩（振荡测量模式）：0.51nNm；最大扭矩：200mNm</t>
  </si>
  <si>
    <t>张婕妤15828126831</t>
  </si>
  <si>
    <t>靶向药物与新型给药系统省重点实验室</t>
  </si>
  <si>
    <t>BD FACSCelesta</t>
  </si>
  <si>
    <t>主要技术指标：1、激光：配备3根独立激光器，波长分别是：488nm、640nm、405nm。2、该仪器可以同时检测12色荧光；可以应用的染料至少有：FITC,PE,PerCP,PI,PerCP-Cy5.5,7-AAD,PE-Cy?7,APC,APC-Cy7,APC-H7,Alexa Fluor700,BV421,V450,Pacific Blue,BV510,V500;3、荧光检测灵敏度：FITC小于等于80MESF,PE小于等于30MESF；4、仪器性能质控：可自动生成Levey-Jennings图形文件，自动跟踪检测仪器性能；5、分析软件：支持仪器自动开启以及日常运作的自动化控制，自动清洗系统的控制，自动常见补偿调节窗口，设定补偿值，可自动FCS数据输出及PDF格式的检测报告                 主要功能：对细胞自动进行分析和分选的装置。它可以快速测量、贮存、显示悬浮在液体中的分散细胞的一系列重要的生物物理、生物化学方面的特征参数，并可以根据预选的参数范围把指定的细胞亚群从中分选出来。多数流式细胞仪是一种零分辨率的仪器，它只是测量一个细胞的诸多如总核酸量，总蛋白量指标</t>
  </si>
  <si>
    <t>生物医学、药学、药剂学等</t>
  </si>
  <si>
    <t>严忠勤18030422842</t>
  </si>
  <si>
    <t>20055833</t>
  </si>
  <si>
    <t>高分辨飞行时间质谱仪</t>
  </si>
  <si>
    <t>Waters Q-TOF Premier</t>
  </si>
  <si>
    <t>分辨率10000左右，分子量范围 50-5000，主要用于小分子化合物和生物大分子的分析和鉴定</t>
  </si>
  <si>
    <t>陈俐娟18980601790</t>
  </si>
  <si>
    <t>20160464</t>
  </si>
  <si>
    <t>低分辨三重四极杆液质联用仪</t>
  </si>
  <si>
    <t>Qtrap5500/LC-MS</t>
  </si>
  <si>
    <t>1.可快速更换APCI和ESI探头，流速在50ul/min-5ml/min范围内2.系统扫描速度20000Da/Sec</t>
  </si>
  <si>
    <t>高分辨率小动物活体成像系统</t>
  </si>
  <si>
    <t>IVIS LUMINA III</t>
  </si>
  <si>
    <t>能够用于小动物（小鼠、大鼠）体内发光成像，适用于荧光素酶标记的肿瘤学基础研究、报告基因表达成像、基因治疗以及药物筛选、药效与剂量评价等。能够用于小动物体内荧光成像，适用于各种荧光标记物在体内的分布及代谢示踪实验等。</t>
  </si>
  <si>
    <t>201899FD</t>
  </si>
  <si>
    <t>超分辨率激光共聚焦显微镜</t>
  </si>
  <si>
    <t>LSM880</t>
  </si>
  <si>
    <t>可做多色荧光包括白光通道（DIC）共同成像，可以做大图拼接，大图拼接在通道上没有限制。可以做时间序列成像，可以做Z轴多层扫描以及3D重构，可做活细胞成像，可做高分辨成像</t>
  </si>
  <si>
    <t>生物学，医学，药学，材料</t>
  </si>
  <si>
    <t>赵成建18328342430</t>
  </si>
  <si>
    <t>2015C11A</t>
  </si>
  <si>
    <t>等温滴定微量热仪</t>
  </si>
  <si>
    <t>ITC200</t>
  </si>
  <si>
    <t>通过MicroCal iTC200可以研究大量的应用，包括表征小分子、蛋白质、抗体、核酸、脂类和其他生物分子的分子间相互作用。 它也可用于测量酶动力学。所有结合参数（亲和力、化学计量、焓和熵）只需一次实验。无需分析开发过程即可快速获得初步结果，无标签、无固定化且无分子量限制。仅用10 μg 蛋白质就可灵敏地研究任何生物分子的 相互作用。直接测量毫摩到纳摩级亲和力。利用极具竞争力的结合技术测量纳摩到皮摩级分解常数（10-9至10-12M）。实验设计向导和自动数据分析功能支持快速可靠的分析。硬币形池优化了样品混合。池容量小—样品消耗更少。非反应性镍基合金具有耐化学性，与各种生物样品相容。半自动装填、进样和池清洗。与非水溶剂相容。系统直接测量生物化学结合过程中释放或吸收的热量，然后计算出结合亲和力（K D）、化学计量（n）、焓（ΔH）和熵（ΔS）。</t>
  </si>
  <si>
    <t>孙庆祥 18224464741</t>
  </si>
  <si>
    <t>20122134</t>
  </si>
  <si>
    <t>激光共聚焦显微镜</t>
  </si>
  <si>
    <t>TCS SP5 II</t>
  </si>
  <si>
    <t>显微镜：DMI6000 CFS(Confocal Fixed Stage) 带AFC；荧光光源：EL6000(使用寿命2000h)；电 动聚光镜带固定顶镜：S28/A.A 0.55；明场卤素灯：12V 100W(Osram 64625)；扫描系统：Tandem Scanning System SP5 II（高分辨+高速）；扫描台：超精步进马达TypeH，移动精度≤10nm；分 光系统：AOTF（光源控制），AOBS（分光控制）；检测器：PMT ，4个内置检测通道，1个透射明 场检测器；扫描频率：最大8000Hz（高速模式）；扫描物理最大分辨率：8192*8192以上；光谱分 辨率：理论极限为0.5-2nm（blue-red），使用常＞20nm；共振扫描镜扫描速度：200张/s；激光 器：458nm，476nm，488nm，514nm，561nm，633nm，405nm.1. 荧光定位、定量测量，多重荧光标 记信号检测。2. 荧光断层扫描、重叠及三维重建。3. 荧光光漂白恢复（FRAP）和荧光共振能量 转移（FRET）分析。4. 发射光光谱扫描取图，对于重叠光谱进行拆分，实现荧光共定位的应用。 5. 利用荧光标记，测定细胞内如钠、钙、镁、pH等离子浓度的比率及动态变化。6. 进行细胞损 伤、荧光漂白后恢复（FRAP）、荧光共振能量转移实验（FRET）、解笼锁（UNCAGE）等光刺激</t>
  </si>
  <si>
    <t>生物学、药学</t>
  </si>
  <si>
    <t>杨寒朔13568933746</t>
  </si>
  <si>
    <t>20130937</t>
  </si>
  <si>
    <t>移植免疫研究室</t>
  </si>
  <si>
    <t>荧光定量</t>
  </si>
  <si>
    <t>陈又南18980602273</t>
  </si>
  <si>
    <t>小型扫描电子显微镜</t>
  </si>
  <si>
    <t>EVO 10</t>
  </si>
  <si>
    <t>分辨率：3nm（30kV）；加速电压：1KV～30KV；放大倍数：5～300000倍；样品台：X = 80mm，Y = 100mm，Z = 35mm；旋转：360度；倾斜：－10至＋90度</t>
  </si>
  <si>
    <t>苏波 13882266682</t>
  </si>
  <si>
    <t>20184751</t>
  </si>
  <si>
    <t>多功能实时无标记细胞分析仪</t>
  </si>
  <si>
    <t>xCELLigence RTCA</t>
  </si>
  <si>
    <t>实时无标记动态细胞分析技术；检测速度：16个样本检测时间≤4秒；检测项目：基于小室原理的细胞浸润、细胞毒性、细胞增殖及分化、细胞黏附及伸展、细胞与细胞相互作用、受体介导的信号通路等。</t>
  </si>
  <si>
    <t>2017BF80</t>
  </si>
  <si>
    <t>超分辨激光共聚焦显微镜</t>
  </si>
  <si>
    <t>LSM800</t>
  </si>
  <si>
    <t>主要技术指标：是4个独立激光器组成，超高分辨率成像通过独立硬件实现。检测器由多个GaAsP或HyD（或同等/更有灵敏度）平面多通道检测器组成。超高分辨率要求：XY方向上分辨率不低于140nm,Z方向不低于400nm；超高分辨率成像为线性成像。所有超高分表率成像可以用作定量分析；如荧光强度分析、FRET分析等。高精度活细胞工作站至少具有三种功能：自动寻找焦平面、单次聚焦锁定功能及连续聚焦功能。主要功能：该设备能突破常规激光共聚焦显微镜的光学衍射极限，在纳米水平上对组织/器官切片和活细胞进行亚细胞结构和动力学等方面的研究，可以用于观测固定细胞、活细胞、动物组织的深层结构，得到清晰锐利的多层Z平面结构（光学切片），和实时动态的活细胞影像。并配备专业的图像处理软件，实现对超高分辨率图像的深层处理和分析。</t>
  </si>
  <si>
    <t>LIVIS Lumina III</t>
  </si>
  <si>
    <t>1、采用顶置式背照射、背部薄化科学一级CCD，工作温度达到绝对-90°C，温度可视化；2、CCD相机，参数如下：芯片尺寸1.33cm*1.33cm,有效像素量1024*1024，量子效率85%（500-700nm）;3、采用定焦镜头，最大光圈f/0.95；4、系统最小检测光子数&amp;lt=120光子/弧度/平方厘米，检测灵敏度达到可检测小鼠皮下少于50个生物发光细胞的产品；5、采用近红外增强型150W高效能卤灯；6、激发光滤片转轮可同时装载19个滤片；7、发射光滤片转轮可同时装载8个滤片，标配滤片数量7个；具备独家的荧光光谱分离功能，可提供被SCI收录的证明文献2篇的产品；9、成像视野范围可调，最大视野范围为12.5cmn*12.5cm；10、动物载物台温度可控（20~40°C），且即时温度可通过软件显示；11、标配软件包含图像获取及数据分析模块，且具备成像参数设置向导，可通过软件设置自动顺序成像、时间序列成像、多通道成像、生物发光和荧光多模块式顺序成像等功能，具备圆形、矩形、轮廓线、不同规格微孔板等多种ROI圈选定量模式，用于信号的定量分析，采用国际公认的定量标准，以动物表单位时间、单位面积、单位弧度发出的光子数作为定量单位；12、分析软件具备多光谱分离算法，可进行背景光去除、探针纯光谱信息提取、多探针分离、信号光谱特征分析、图像叠加等操作；13、具备气体麻醉系统，蒸发罐，真空泵、流量控制、尾气吸收等装置均一体化集成，且具备预麻醉盒，用于小鼠成像前预麻醉处理，可同时麻醉三只以上小鼠。 主要功能：荧光成像、化学发光成像以及切伦科夫成像</t>
  </si>
  <si>
    <t>20139E8D</t>
  </si>
  <si>
    <t>thermo UHPLC-3000</t>
  </si>
  <si>
    <t>系统最高耐压1034 bar,最高8mL/min 流速，体现出高流速下耐受高压的稳定性能,分析速度是常规液相的50倍,高分离度条件下实现峰容量最大化</t>
  </si>
  <si>
    <t>安捷伦1260</t>
  </si>
  <si>
    <t>等度泵、四元泵和二元泵系统压力上限600 bar，最高流速可达5 mL/分钟，等度泵和四元泵系统压力上限200 bar 时，流速可高达10 mL/分钟，再加上80 Hz 的检测速率</t>
  </si>
  <si>
    <t>ultimate3000</t>
  </si>
  <si>
    <t>1.流速范围：200 – 10,000μL/min 2. 流速准确度：0.1% at 1 mL/min 3. 流速精度：&lt;0.1% RSD at 1 mL/min 4. 压力范围：0.1–50 MPA (7250 psi) 5. 梯度延迟体积：690μL, 360μL 6. 紫外检测器，荧光检测器，自动进样 7. 最大采样速度：100 Hz 8. 噪音：&lt;± 2.5 μAU at 254 nm 9. 飘移：&lt;0.1 mAU/h</t>
  </si>
  <si>
    <t>20191586</t>
  </si>
  <si>
    <t>Leica DMi8</t>
  </si>
  <si>
    <t>细胞及生物样本的荧光（红色、蓝色及绿色激发光）光镜倒置观察及采图</t>
  </si>
  <si>
    <t>20068872</t>
  </si>
  <si>
    <t>快速原型机</t>
  </si>
  <si>
    <t>MEM-350</t>
  </si>
  <si>
    <t>3D打印</t>
  </si>
  <si>
    <t>匡驰    85990200</t>
  </si>
  <si>
    <t>2014AD8D</t>
  </si>
  <si>
    <t>三维打印机</t>
  </si>
  <si>
    <t>Objet24</t>
  </si>
  <si>
    <t>35.5</t>
  </si>
  <si>
    <t>20091862</t>
  </si>
  <si>
    <t>数控铣床</t>
  </si>
  <si>
    <t>XK713</t>
  </si>
  <si>
    <t>15.68</t>
  </si>
  <si>
    <t>20187306</t>
  </si>
  <si>
    <t>万能工具显微镜</t>
  </si>
  <si>
    <t>JX13VS</t>
  </si>
  <si>
    <t>（1）测量范围：200mm ×100mm    
（2）分辨率：0.0001mm
（3）准确度：(1+L/100)μm（其中L为被测长度，单位为mm）
功能：测量各种工件的尺寸、角度、形状和位置，以及螺纹制件的各参数</t>
  </si>
  <si>
    <t>质量检验和控制领域</t>
  </si>
  <si>
    <t>2018D1F5</t>
  </si>
  <si>
    <t>矢量网络分析仪</t>
  </si>
  <si>
    <t>双创实验室</t>
  </si>
  <si>
    <t>ZNB20</t>
  </si>
  <si>
    <t>输入100khz~20Ghz；中频带宽IFBW 1hz~1Mhz，测试动态范围100k~1Mhz：100dB typ.110dB;1M~10Mhz：110dB typ.120dB;10M~100Mhz：1150dB typ.125dB;</t>
  </si>
  <si>
    <t>材料，电子</t>
  </si>
  <si>
    <t>陈昶 13881881568</t>
  </si>
  <si>
    <t>20136021</t>
  </si>
  <si>
    <t>全数字化超导核磁共振谱仪</t>
  </si>
  <si>
    <t>AVIII400 HD</t>
  </si>
  <si>
    <t>400 MHz, BBFO正相观察宽带探头</t>
  </si>
  <si>
    <t>有机化合物结构鉴定</t>
  </si>
  <si>
    <t>法医学专业实验室</t>
  </si>
  <si>
    <t>7890A/5975C</t>
  </si>
  <si>
    <t>1.分子量范围40~400，2.柱温箱变化温度：4~400℃，3.升温速度：1~120℃/min,4.FID检出限1.0x10-11g/s,5.压力控制精度：0.001psi</t>
  </si>
  <si>
    <t>药学、法医、公卫</t>
  </si>
  <si>
    <t>杨林 18628077737</t>
  </si>
  <si>
    <t>1.高压二元泵，压力范围：0~600bar;3.自动进样器可实现柱前衍生功能，4.柱温箱可控范围宽5.样品盘容量大：100位</t>
  </si>
  <si>
    <t>2013B971</t>
  </si>
  <si>
    <t>液质联用仪</t>
  </si>
  <si>
    <t>LC/MS8030</t>
  </si>
  <si>
    <t>1质量范围：m/z10~2000;2.分辨率：R&gt;2M,3.扫描速度≥15000u/sec4.正负极切换时间≤15msec,5.离子源ESI,APCI</t>
  </si>
  <si>
    <t>组织切片膜片钳系统</t>
  </si>
  <si>
    <t>基础医学实验教学中心</t>
  </si>
  <si>
    <t>EPC-10，水浸式镜头+红外监测</t>
  </si>
  <si>
    <t>1.单探头电脑全自动控制放大器。2.Lockin功能精确测量膜电容。3.钳制电压±200mv，最小调幅1mV 。4.钳制电流±100nA/±2nA。5.快速补偿电容0-15pF(50G欧反馈电阻)。6.慢补偿电容0.2-1000pF(50G欧反馈电阻)7.全细胞反馈电容1-255pF(1000M欧反馈电阻)。7.水浸式镜头，红外监测</t>
  </si>
  <si>
    <t>生物学，医学</t>
  </si>
  <si>
    <t>张金虎15828400683</t>
  </si>
  <si>
    <t>脑片等组织切片</t>
  </si>
  <si>
    <t>膜片钳系统</t>
  </si>
  <si>
    <t>EPC-10</t>
  </si>
  <si>
    <t>1.双探头电脑全自动控制放大器。2.具有Lockin功能测量膜电容。3.钳制电压±200mv，最小调幅1mV。4.钳制电流±100nA/±2nA。5、快速补偿电容0-15pF(50G欧反馈电阻)5.慢补偿电容0.2-1000pF(50G欧反馈电阻)6.全细胞反馈电容1-255pF(1000M欧反馈电阻)</t>
  </si>
  <si>
    <t>细胞</t>
  </si>
  <si>
    <t>综合岩石力学力学试验系统</t>
  </si>
  <si>
    <t>MTS815</t>
  </si>
  <si>
    <t>实现传统的动静加载、单向拉伸等功能；特色功能是实现THM耦合实验；实现不同渗透介质(液体/气体)的渗透测试。主要技术指标：1. THM试验及低频荷载试验，频率5Hz以下，温度200度，围压140MPa
2. 可注入双相渗透介质，气体压力100MPa，液体140MPa，可注入瓦斯、氮气、二氧化碳、盐水等介质
3. 高低温测试温度-100~300°(单轴)</t>
  </si>
  <si>
    <t>岩石单轴压缩测试</t>
  </si>
  <si>
    <t>岩石单轴压缩测试，加声发射测试</t>
  </si>
  <si>
    <t>岩石巴西劈裂测试</t>
  </si>
  <si>
    <t>岩石巴西劈裂测试，加声发射测试</t>
  </si>
  <si>
    <t>岩石三点弯曲测试</t>
  </si>
  <si>
    <t>岩石三点弯曲测试，加声发射测试</t>
  </si>
  <si>
    <t>岩石直接拉伸测试</t>
  </si>
  <si>
    <t>岩石直接拉伸测试，加声发射测试</t>
  </si>
  <si>
    <t>岩石常规三轴测试</t>
  </si>
  <si>
    <t>岩石常规三轴测试，加声发射测试</t>
  </si>
  <si>
    <t>岩石三轴高温测试</t>
  </si>
  <si>
    <t>岩石三轴渗透测试</t>
  </si>
  <si>
    <t>岩石THM（温度-渗流场-应力场耦合）测试</t>
  </si>
  <si>
    <t>岩石常规三轴蠕变测试，加声发射测试</t>
  </si>
  <si>
    <t>岩石循环加卸载实验</t>
  </si>
  <si>
    <t>岩石疲劳实验</t>
  </si>
  <si>
    <t>岩石剪切系统</t>
  </si>
  <si>
    <t>TEST60</t>
  </si>
  <si>
    <t>主要用于岩石本身、混凝土本身、混凝土与岩石接触面以及岩体软弱结构面等抗剪（断）试验，
主要技术指标：1. 双向加载，轴向100t，水平荷载250t，主要用于方形试件剪切试验和双向加载试验;2. 岩石、结构面动力荷载下剪切测，频率最大5Hz</t>
  </si>
  <si>
    <t>岩石或者岩体结构面的剪切测试</t>
  </si>
  <si>
    <t>岩石剪切的全场非接触式应变测试</t>
  </si>
  <si>
    <t>岩石剪切的全场非接触式应变测试，加声发射测试</t>
  </si>
  <si>
    <t>岩石剪切蠕变测试</t>
  </si>
  <si>
    <t>岩石剪切蠕变测试加全场非接触式应变测试</t>
  </si>
  <si>
    <t>岩石剪切蠕变测试加全场非接触式应变测试，加声发射测试</t>
  </si>
  <si>
    <r>
      <rPr>
        <sz val="11"/>
        <color theme="1"/>
        <rFont val="Calibri"/>
        <family val="0"/>
      </rPr>
      <t>注：本收费标准自发文之日起执行，原有收费标准中与本文有不一致的，</t>
    </r>
    <r>
      <rPr>
        <sz val="11"/>
        <color indexed="8"/>
        <rFont val="宋体"/>
        <family val="0"/>
      </rPr>
      <t>以本收费标准为准，</t>
    </r>
    <r>
      <rPr>
        <sz val="11"/>
        <color theme="1"/>
        <rFont val="Calibri"/>
        <family val="0"/>
      </rPr>
      <t>由实验室及设备管理处负责解释。</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</si>
</sst>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_);[Red]\(0\)"/>
    <numFmt numFmtId="180" formatCode="0;[Red]0"/>
    <numFmt numFmtId="181" formatCode="0_);\(0\)"/>
  </numFmts>
  <fonts count="64">
    <font>
      <sz val="11"/>
      <color theme="1"/>
      <name val="Calibri"/>
      <family val="0"/>
    </font>
    <font>
      <sz val="11"/>
      <color indexed="8"/>
      <name val="宋体"/>
      <family val="0"/>
    </font>
    <font>
      <sz val="10"/>
      <color indexed="8"/>
      <name val="宋体"/>
      <family val="0"/>
    </font>
    <font>
      <vertAlign val="superscript"/>
      <sz val="10"/>
      <color indexed="8"/>
      <name val="宋体"/>
      <family val="0"/>
    </font>
    <font>
      <sz val="10"/>
      <color indexed="8"/>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sz val="12"/>
      <color indexed="8"/>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color indexed="8"/>
      <name val="黑体"/>
      <family val="0"/>
    </font>
    <font>
      <b/>
      <sz val="22"/>
      <color indexed="8"/>
      <name val="宋体"/>
      <family val="0"/>
    </font>
    <font>
      <b/>
      <sz val="22"/>
      <color indexed="8"/>
      <name val="方正小标宋简体"/>
      <family val="0"/>
    </font>
    <font>
      <b/>
      <sz val="10"/>
      <color indexed="8"/>
      <name val="宋体"/>
      <family val="0"/>
    </font>
    <font>
      <sz val="10"/>
      <name val="宋体"/>
      <family val="0"/>
    </font>
    <font>
      <sz val="10"/>
      <color indexed="63"/>
      <name val="宋体"/>
      <family val="0"/>
    </font>
    <font>
      <sz val="9"/>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sz val="10"/>
      <color theme="1"/>
      <name val="Calibri"/>
      <family val="0"/>
    </font>
    <font>
      <sz val="11"/>
      <color indexed="8"/>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Calibri"/>
      <family val="0"/>
    </font>
    <font>
      <b/>
      <sz val="10"/>
      <color rgb="FF000000"/>
      <name val="Calibri"/>
      <family val="0"/>
    </font>
    <font>
      <sz val="10"/>
      <name val="Calibri"/>
      <family val="0"/>
    </font>
    <font>
      <sz val="10"/>
      <color rgb="FF222222"/>
      <name val="Calibri"/>
      <family val="0"/>
    </font>
    <font>
      <sz val="10"/>
      <color indexed="8"/>
      <name val="Calibri"/>
      <family val="0"/>
    </font>
    <font>
      <sz val="10"/>
      <color rgb="FF000000"/>
      <name val="Calibri"/>
      <family val="0"/>
    </font>
    <font>
      <sz val="9"/>
      <color rgb="FF000000"/>
      <name val="Calibri"/>
      <family val="0"/>
    </font>
    <font>
      <sz val="10"/>
      <color theme="1"/>
      <name val="宋体"/>
      <family val="0"/>
    </font>
    <font>
      <b/>
      <sz val="14"/>
      <color theme="1"/>
      <name val="黑体"/>
      <family val="0"/>
    </font>
    <font>
      <b/>
      <sz val="22"/>
      <color theme="1"/>
      <name val="Calibri"/>
      <family val="0"/>
    </font>
    <font>
      <b/>
      <sz val="22"/>
      <color rgb="FF000000"/>
      <name val="方正小标宋简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style="thin"/>
      <top/>
      <bottom/>
    </border>
    <border>
      <left style="thin"/>
      <right style="thin"/>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vertical="center"/>
      <protection/>
    </xf>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9" fillId="0" borderId="0">
      <alignment/>
      <protection/>
    </xf>
    <xf numFmtId="0" fontId="40" fillId="0" borderId="0">
      <alignment vertical="center"/>
      <protection/>
    </xf>
    <xf numFmtId="0" fontId="40" fillId="0" borderId="0">
      <alignment vertical="center"/>
      <protection/>
    </xf>
    <xf numFmtId="0" fontId="0" fillId="0" borderId="0">
      <alignment vertical="center"/>
      <protection/>
    </xf>
    <xf numFmtId="0" fontId="38"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0" fillId="32" borderId="8" applyNumberFormat="0" applyFont="0" applyAlignment="0" applyProtection="0"/>
  </cellStyleXfs>
  <cellXfs count="94">
    <xf numFmtId="0" fontId="0" fillId="0" borderId="0" xfId="0" applyFont="1" applyAlignment="1">
      <alignment vertical="center"/>
    </xf>
    <xf numFmtId="0" fontId="39"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53"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3" fillId="0" borderId="9" xfId="45" applyNumberFormat="1" applyFont="1" applyBorder="1" applyAlignment="1">
      <alignment horizontal="center" vertical="center" wrapText="1"/>
      <protection/>
    </xf>
    <xf numFmtId="0" fontId="39" fillId="0" borderId="9" xfId="0" applyFont="1" applyFill="1" applyBorder="1" applyAlignment="1">
      <alignment horizontal="center" vertical="center" wrapText="1"/>
    </xf>
    <xf numFmtId="0" fontId="55" fillId="0" borderId="9" xfId="0" applyFont="1" applyBorder="1" applyAlignment="1">
      <alignment horizontal="center" vertical="center" wrapText="1"/>
    </xf>
    <xf numFmtId="176" fontId="55" fillId="0" borderId="9" xfId="0" applyNumberFormat="1" applyFont="1" applyBorder="1" applyAlignment="1">
      <alignment horizontal="center" vertical="center" wrapText="1"/>
    </xf>
    <xf numFmtId="0" fontId="39" fillId="0" borderId="9" xfId="0" applyNumberFormat="1" applyFont="1" applyFill="1" applyBorder="1" applyAlignment="1">
      <alignment horizontal="left" vertical="center" wrapText="1"/>
    </xf>
    <xf numFmtId="0" fontId="53" fillId="0" borderId="9" xfId="0" applyFont="1" applyFill="1" applyBorder="1" applyAlignment="1">
      <alignment horizontal="center" vertical="center" wrapText="1"/>
    </xf>
    <xf numFmtId="0" fontId="39" fillId="0" borderId="9" xfId="0" applyFont="1" applyFill="1" applyBorder="1" applyAlignment="1">
      <alignment horizontal="left" vertical="center" wrapText="1"/>
    </xf>
    <xf numFmtId="0" fontId="39" fillId="0" borderId="9" xfId="0" applyFont="1" applyBorder="1" applyAlignment="1">
      <alignment horizontal="center" vertical="center" wrapText="1"/>
    </xf>
    <xf numFmtId="176" fontId="39" fillId="0" borderId="9" xfId="0" applyNumberFormat="1" applyFont="1" applyBorder="1" applyAlignment="1">
      <alignment horizontal="center" vertical="center" wrapText="1"/>
    </xf>
    <xf numFmtId="0" fontId="56" fillId="0" borderId="9" xfId="0" applyFont="1" applyBorder="1" applyAlignment="1">
      <alignment horizontal="center" vertical="center" wrapText="1"/>
    </xf>
    <xf numFmtId="0" fontId="57" fillId="0" borderId="9" xfId="0" applyFont="1" applyFill="1" applyBorder="1" applyAlignment="1">
      <alignment horizontal="center" vertical="center" wrapText="1"/>
    </xf>
    <xf numFmtId="176" fontId="39" fillId="0" borderId="9" xfId="0" applyNumberFormat="1" applyFont="1" applyFill="1" applyBorder="1" applyAlignment="1">
      <alignment horizontal="center" vertical="center" wrapText="1"/>
    </xf>
    <xf numFmtId="0" fontId="39" fillId="33" borderId="9" xfId="0" applyFont="1" applyFill="1" applyBorder="1" applyAlignment="1">
      <alignment horizontal="center" vertical="center" wrapText="1"/>
    </xf>
    <xf numFmtId="176" fontId="39" fillId="33" borderId="9" xfId="0" applyNumberFormat="1" applyFont="1" applyFill="1" applyBorder="1" applyAlignment="1">
      <alignment horizontal="center" vertical="center" wrapText="1"/>
    </xf>
    <xf numFmtId="177" fontId="39" fillId="0" borderId="9" xfId="0" applyNumberFormat="1" applyFont="1" applyFill="1" applyBorder="1" applyAlignment="1">
      <alignment horizontal="center" vertical="center" wrapText="1"/>
    </xf>
    <xf numFmtId="0" fontId="58" fillId="0" borderId="9" xfId="0" applyFont="1" applyBorder="1" applyAlignment="1">
      <alignment horizontal="center" vertical="center" wrapText="1"/>
    </xf>
    <xf numFmtId="176" fontId="58" fillId="0" borderId="9" xfId="0" applyNumberFormat="1" applyFont="1" applyBorder="1" applyAlignment="1">
      <alignment horizontal="center" vertical="center" wrapText="1"/>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176" fontId="58" fillId="0" borderId="9" xfId="0" applyNumberFormat="1" applyFont="1" applyFill="1" applyBorder="1" applyAlignment="1">
      <alignment horizontal="center" vertical="center" wrapText="1"/>
    </xf>
    <xf numFmtId="0" fontId="53" fillId="0" borderId="9" xfId="45" applyNumberFormat="1" applyFont="1" applyFill="1" applyBorder="1" applyAlignment="1">
      <alignment horizontal="center" vertical="center" wrapText="1"/>
      <protection/>
    </xf>
    <xf numFmtId="0" fontId="39" fillId="0" borderId="9" xfId="0" applyFont="1" applyFill="1" applyBorder="1" applyAlignment="1">
      <alignment horizontal="center" vertical="center" wrapText="1"/>
    </xf>
    <xf numFmtId="49" fontId="39" fillId="0" borderId="9" xfId="0" applyNumberFormat="1" applyFont="1" applyFill="1" applyBorder="1" applyAlignment="1">
      <alignment horizontal="center" vertical="center" wrapText="1"/>
    </xf>
    <xf numFmtId="176" fontId="56" fillId="0" borderId="9" xfId="0" applyNumberFormat="1" applyFont="1" applyBorder="1" applyAlignment="1">
      <alignment horizontal="center" vertical="center" wrapText="1"/>
    </xf>
    <xf numFmtId="49" fontId="56" fillId="0" borderId="9" xfId="0" applyNumberFormat="1" applyFont="1" applyBorder="1" applyAlignment="1">
      <alignment horizontal="center" vertical="center" wrapText="1"/>
    </xf>
    <xf numFmtId="49" fontId="58" fillId="33" borderId="9" xfId="0" applyNumberFormat="1" applyFont="1" applyFill="1" applyBorder="1" applyAlignment="1">
      <alignment horizontal="center" vertical="center" wrapText="1"/>
    </xf>
    <xf numFmtId="0" fontId="58" fillId="33" borderId="9" xfId="0" applyFont="1" applyFill="1" applyBorder="1" applyAlignment="1">
      <alignment horizontal="center" vertical="center" wrapText="1"/>
    </xf>
    <xf numFmtId="176" fontId="58" fillId="33" borderId="9" xfId="0" applyNumberFormat="1" applyFont="1" applyFill="1" applyBorder="1" applyAlignment="1">
      <alignment horizontal="center" vertical="center" wrapText="1"/>
    </xf>
    <xf numFmtId="0" fontId="39" fillId="0" borderId="9" xfId="50" applyFont="1" applyFill="1" applyBorder="1" applyAlignment="1" applyProtection="1">
      <alignment horizontal="left" vertical="center" wrapText="1"/>
      <protection/>
    </xf>
    <xf numFmtId="0" fontId="39" fillId="0" borderId="9" xfId="50" applyFont="1" applyFill="1" applyBorder="1" applyAlignment="1" applyProtection="1">
      <alignment horizontal="center" vertical="center" wrapText="1"/>
      <protection/>
    </xf>
    <xf numFmtId="0" fontId="55" fillId="0" borderId="9" xfId="0" applyNumberFormat="1" applyFont="1" applyBorder="1" applyAlignment="1">
      <alignment horizontal="left" vertical="center" wrapText="1"/>
    </xf>
    <xf numFmtId="0" fontId="55" fillId="0" borderId="9" xfId="0"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Border="1" applyAlignment="1">
      <alignment horizontal="left" vertical="center" wrapText="1"/>
    </xf>
    <xf numFmtId="49" fontId="55" fillId="0" borderId="9" xfId="0" applyNumberFormat="1" applyFont="1" applyFill="1" applyBorder="1" applyAlignment="1">
      <alignment horizontal="center" vertical="center" wrapText="1"/>
    </xf>
    <xf numFmtId="0" fontId="53" fillId="0" borderId="9" xfId="0" applyFont="1" applyFill="1" applyBorder="1" applyAlignment="1">
      <alignment horizontal="left" vertical="center" wrapText="1"/>
    </xf>
    <xf numFmtId="0" fontId="55" fillId="0" borderId="9" xfId="0" applyNumberFormat="1" applyFont="1" applyFill="1" applyBorder="1" applyAlignment="1">
      <alignment horizontal="left" vertical="center" wrapText="1"/>
    </xf>
    <xf numFmtId="49" fontId="55" fillId="0" borderId="9" xfId="0" applyNumberFormat="1" applyFont="1" applyBorder="1" applyAlignment="1">
      <alignment horizontal="left" vertical="center" wrapText="1"/>
    </xf>
    <xf numFmtId="0" fontId="39" fillId="0" borderId="9" xfId="0" applyNumberFormat="1" applyFont="1" applyFill="1" applyBorder="1" applyAlignment="1">
      <alignment horizontal="center" vertical="center" wrapText="1"/>
    </xf>
    <xf numFmtId="0" fontId="39" fillId="0" borderId="9" xfId="45" applyNumberFormat="1" applyFont="1" applyFill="1" applyBorder="1" applyAlignment="1">
      <alignment horizontal="left" vertical="center" wrapText="1"/>
      <protection/>
    </xf>
    <xf numFmtId="0" fontId="39" fillId="0" borderId="9" xfId="45" applyNumberFormat="1" applyFont="1" applyFill="1" applyBorder="1" applyAlignment="1">
      <alignment horizontal="center" vertical="center" wrapText="1"/>
      <protection/>
    </xf>
    <xf numFmtId="0" fontId="57" fillId="0" borderId="9" xfId="0" applyFont="1" applyBorder="1" applyAlignment="1">
      <alignment horizontal="center" vertical="center" wrapText="1"/>
    </xf>
    <xf numFmtId="0" fontId="55" fillId="0" borderId="9" xfId="0" applyNumberFormat="1" applyFont="1" applyFill="1" applyBorder="1" applyAlignment="1">
      <alignment horizontal="center" vertical="center" wrapText="1"/>
    </xf>
    <xf numFmtId="0" fontId="39" fillId="0" borderId="9" xfId="44" applyFont="1" applyFill="1" applyBorder="1" applyAlignment="1">
      <alignment horizontal="center" vertical="center" wrapText="1"/>
      <protection/>
    </xf>
    <xf numFmtId="49" fontId="39" fillId="0" borderId="9" xfId="47" applyNumberFormat="1" applyFont="1" applyFill="1" applyBorder="1" applyAlignment="1">
      <alignment horizontal="center" vertical="center" wrapText="1"/>
      <protection/>
    </xf>
    <xf numFmtId="49" fontId="57" fillId="0" borderId="9" xfId="0" applyNumberFormat="1" applyFont="1" applyBorder="1" applyAlignment="1">
      <alignment horizontal="center" vertical="center" wrapText="1"/>
    </xf>
    <xf numFmtId="178" fontId="39" fillId="0" borderId="9" xfId="0" applyNumberFormat="1" applyFont="1" applyFill="1" applyBorder="1" applyAlignment="1">
      <alignment horizontal="center" vertical="center" wrapText="1"/>
    </xf>
    <xf numFmtId="49" fontId="39" fillId="0" borderId="9" xfId="0" applyNumberFormat="1" applyFont="1" applyFill="1" applyBorder="1" applyAlignment="1">
      <alignment horizontal="left" vertical="center" wrapText="1"/>
    </xf>
    <xf numFmtId="179" fontId="39" fillId="0" borderId="9" xfId="0" applyNumberFormat="1" applyFont="1" applyFill="1" applyBorder="1" applyAlignment="1">
      <alignment horizontal="center" vertical="center" wrapText="1"/>
    </xf>
    <xf numFmtId="0" fontId="58" fillId="0" borderId="9" xfId="0" applyFont="1" applyFill="1" applyBorder="1" applyAlignment="1">
      <alignment horizontal="left" vertical="center" wrapText="1"/>
    </xf>
    <xf numFmtId="0" fontId="39" fillId="0" borderId="9" xfId="0" applyFont="1" applyFill="1" applyBorder="1" applyAlignment="1">
      <alignment vertical="center" wrapText="1"/>
    </xf>
    <xf numFmtId="177" fontId="39" fillId="34" borderId="9" xfId="0" applyNumberFormat="1" applyFont="1" applyFill="1" applyBorder="1" applyAlignment="1">
      <alignment horizontal="center" vertical="center" wrapText="1"/>
    </xf>
    <xf numFmtId="49" fontId="39" fillId="34" borderId="9" xfId="0" applyNumberFormat="1" applyFont="1" applyFill="1" applyBorder="1" applyAlignment="1">
      <alignment horizontal="center" vertical="center" wrapText="1"/>
    </xf>
    <xf numFmtId="0" fontId="39" fillId="34" borderId="9" xfId="0" applyFont="1" applyFill="1" applyBorder="1" applyAlignment="1">
      <alignment horizontal="center" vertical="center" wrapText="1"/>
    </xf>
    <xf numFmtId="176" fontId="39" fillId="34" borderId="9" xfId="0" applyNumberFormat="1" applyFont="1" applyFill="1" applyBorder="1" applyAlignment="1">
      <alignment horizontal="center" vertical="center" wrapText="1"/>
    </xf>
    <xf numFmtId="3" fontId="39" fillId="0" borderId="9" xfId="0" applyNumberFormat="1" applyFont="1" applyFill="1" applyBorder="1" applyAlignment="1">
      <alignment horizontal="center" vertical="center" wrapText="1"/>
    </xf>
    <xf numFmtId="180" fontId="39" fillId="0" borderId="9" xfId="0" applyNumberFormat="1" applyFont="1" applyFill="1" applyBorder="1" applyAlignment="1">
      <alignment horizontal="center" vertical="center" wrapText="1"/>
    </xf>
    <xf numFmtId="0" fontId="39" fillId="0" borderId="9" xfId="0" applyFont="1" applyFill="1" applyBorder="1" applyAlignment="1">
      <alignment horizontal="left" vertical="center" wrapText="1"/>
    </xf>
    <xf numFmtId="181" fontId="39" fillId="0" borderId="9" xfId="0" applyNumberFormat="1" applyFont="1" applyFill="1" applyBorder="1" applyAlignment="1">
      <alignment horizontal="center" vertical="center" wrapText="1"/>
    </xf>
    <xf numFmtId="181" fontId="39" fillId="0" borderId="9" xfId="0" applyNumberFormat="1" applyFont="1" applyFill="1" applyBorder="1" applyAlignment="1">
      <alignment horizontal="left" vertical="center" wrapText="1"/>
    </xf>
    <xf numFmtId="177" fontId="39" fillId="0" borderId="9" xfId="68" applyNumberFormat="1" applyFont="1" applyFill="1" applyBorder="1" applyAlignment="1">
      <alignment horizontal="center" vertical="center" wrapText="1"/>
    </xf>
    <xf numFmtId="0" fontId="39" fillId="0" borderId="9" xfId="68" applyFont="1" applyFill="1" applyBorder="1" applyAlignment="1">
      <alignment horizontal="center" vertical="center" wrapText="1"/>
    </xf>
    <xf numFmtId="176" fontId="39" fillId="0" borderId="9" xfId="68" applyNumberFormat="1" applyFont="1" applyFill="1" applyBorder="1" applyAlignment="1">
      <alignment horizontal="center" vertical="center" wrapText="1"/>
    </xf>
    <xf numFmtId="0" fontId="39" fillId="0" borderId="9" xfId="68" applyFont="1" applyFill="1" applyBorder="1" applyAlignment="1">
      <alignment horizontal="left"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39" fillId="0" borderId="9" xfId="46"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39" fillId="0" borderId="9" xfId="0" applyFont="1" applyBorder="1" applyAlignment="1">
      <alignment horizontal="left" vertical="center" wrapText="1"/>
    </xf>
    <xf numFmtId="0" fontId="2" fillId="0" borderId="9" xfId="0" applyFont="1" applyFill="1" applyBorder="1" applyAlignment="1" quotePrefix="1">
      <alignment horizontal="center" vertical="center" wrapText="1"/>
    </xf>
    <xf numFmtId="0" fontId="61" fillId="0" borderId="0" xfId="0" applyFont="1" applyAlignment="1">
      <alignment horizontal="left" vertical="center" wrapText="1"/>
    </xf>
    <xf numFmtId="0" fontId="62" fillId="0" borderId="0" xfId="0" applyFont="1" applyAlignment="1">
      <alignment horizontal="left" vertical="center" wrapText="1"/>
    </xf>
    <xf numFmtId="0" fontId="63" fillId="0" borderId="0" xfId="0" applyFont="1" applyBorder="1" applyAlignment="1">
      <alignment horizontal="center" vertical="center" wrapText="1"/>
    </xf>
    <xf numFmtId="0" fontId="63" fillId="0" borderId="0" xfId="0" applyFont="1" applyBorder="1" applyAlignment="1">
      <alignment horizontal="left" vertical="center" wrapText="1"/>
    </xf>
    <xf numFmtId="0" fontId="54" fillId="0" borderId="9" xfId="0" applyFont="1" applyBorder="1" applyAlignment="1">
      <alignment horizontal="center" vertical="center" wrapText="1"/>
    </xf>
    <xf numFmtId="0" fontId="53" fillId="0" borderId="9"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39" fillId="0" borderId="9" xfId="0" applyFont="1" applyBorder="1" applyAlignment="1">
      <alignment horizontal="center" vertical="center" wrapText="1"/>
    </xf>
    <xf numFmtId="0" fontId="39" fillId="0" borderId="9" xfId="0" applyFont="1" applyFill="1" applyBorder="1" applyAlignment="1">
      <alignment horizontal="center" vertical="center" wrapText="1"/>
    </xf>
    <xf numFmtId="177" fontId="39" fillId="0" borderId="9" xfId="0" applyNumberFormat="1"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176" fontId="39" fillId="0" borderId="9" xfId="0" applyNumberFormat="1" applyFont="1" applyFill="1" applyBorder="1" applyAlignment="1">
      <alignment horizontal="center" vertical="center" wrapText="1"/>
    </xf>
    <xf numFmtId="0" fontId="39" fillId="0" borderId="9" xfId="0" applyFont="1" applyFill="1" applyBorder="1" applyAlignment="1">
      <alignment horizontal="left"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2" xfId="41"/>
    <cellStyle name="常规 15" xfId="42"/>
    <cellStyle name="常规 16" xfId="43"/>
    <cellStyle name="常规 17" xfId="44"/>
    <cellStyle name="常规 2" xfId="45"/>
    <cellStyle name="常规 3" xfId="46"/>
    <cellStyle name="常规 4" xfId="47"/>
    <cellStyle name="常规 6" xfId="48"/>
    <cellStyle name="常规 9"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4">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
      <font>
        <b val="0"/>
        <i val="0"/>
        <u val="none"/>
        <strike val="0"/>
        <sz val="11"/>
        <color rgb="FF800080"/>
      </font>
      <fill>
        <patternFill patternType="solid">
          <fgColor indexed="65"/>
          <bgColor rgb="FFFF99CC"/>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c.scu.edu.cn/sfw_u/javascript:void(0)" TargetMode="External" /><Relationship Id="rId2" Type="http://schemas.openxmlformats.org/officeDocument/2006/relationships/hyperlink" Target="http://sbc.scu.edu.cn/sfw_u/javascript:void(0)" TargetMode="External" /><Relationship Id="rId3" Type="http://schemas.openxmlformats.org/officeDocument/2006/relationships/hyperlink" Target="http://sbc.scu.edu.cn/sfw_u/javascript:void(0)" TargetMode="External" /><Relationship Id="rId4" Type="http://schemas.openxmlformats.org/officeDocument/2006/relationships/hyperlink" Target="http://sbc.scu.edu.cn/sfw_u/javascript:void(0)" TargetMode="External" /><Relationship Id="rId5" Type="http://schemas.openxmlformats.org/officeDocument/2006/relationships/hyperlink" Target="http://sbc.scu.edu.cn/sfw_u/javascript:void(0)"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4"/>
  <sheetViews>
    <sheetView tabSelected="1" view="pageBreakPreview" zoomScale="70" zoomScaleNormal="85" zoomScaleSheetLayoutView="70" zoomScalePageLayoutView="0" workbookViewId="0" topLeftCell="A1">
      <selection activeCell="I9" sqref="I9"/>
    </sheetView>
  </sheetViews>
  <sheetFormatPr defaultColWidth="9.140625" defaultRowHeight="15"/>
  <cols>
    <col min="1" max="1" width="5.421875" style="2" customWidth="1"/>
    <col min="2" max="2" width="10.57421875" style="2" customWidth="1"/>
    <col min="3" max="3" width="10.421875" style="2" customWidth="1"/>
    <col min="4" max="4" width="8.7109375" style="2" customWidth="1"/>
    <col min="5" max="5" width="9.28125" style="2" customWidth="1"/>
    <col min="6" max="6" width="6.140625" style="2" customWidth="1"/>
    <col min="7" max="7" width="9.8515625" style="2" customWidth="1"/>
    <col min="8" max="8" width="85.421875" style="3" customWidth="1"/>
    <col min="9" max="9" width="10.7109375" style="2" customWidth="1"/>
    <col min="10" max="11" width="6.140625" style="2" customWidth="1"/>
    <col min="12" max="12" width="9.421875" style="2" customWidth="1"/>
    <col min="13" max="13" width="7.28125" style="2" customWidth="1"/>
    <col min="14" max="14" width="7.421875" style="2" customWidth="1"/>
    <col min="15" max="15" width="7.7109375" style="2" customWidth="1"/>
    <col min="16" max="16" width="12.00390625" style="2" customWidth="1"/>
    <col min="17" max="17" width="16.140625" style="3" customWidth="1"/>
    <col min="18" max="16384" width="9.00390625" style="2" customWidth="1"/>
  </cols>
  <sheetData>
    <row r="1" spans="1:17" ht="48.75" customHeight="1">
      <c r="A1" s="77"/>
      <c r="B1" s="78"/>
      <c r="C1" s="78"/>
      <c r="D1" s="78"/>
      <c r="E1" s="78"/>
      <c r="F1" s="78"/>
      <c r="G1" s="78"/>
      <c r="H1" s="78"/>
      <c r="I1" s="78"/>
      <c r="J1" s="78"/>
      <c r="K1" s="78"/>
      <c r="L1" s="78"/>
      <c r="M1" s="78"/>
      <c r="N1" s="78"/>
      <c r="O1" s="78"/>
      <c r="P1" s="78"/>
      <c r="Q1" s="78"/>
    </row>
    <row r="2" spans="1:17" ht="36" customHeight="1">
      <c r="A2" s="79" t="s">
        <v>0</v>
      </c>
      <c r="B2" s="79"/>
      <c r="C2" s="79"/>
      <c r="D2" s="79"/>
      <c r="E2" s="79"/>
      <c r="F2" s="79"/>
      <c r="G2" s="79"/>
      <c r="H2" s="80"/>
      <c r="I2" s="79"/>
      <c r="J2" s="79"/>
      <c r="K2" s="79"/>
      <c r="L2" s="79"/>
      <c r="M2" s="79"/>
      <c r="N2" s="79"/>
      <c r="O2" s="79"/>
      <c r="P2" s="79"/>
      <c r="Q2" s="80"/>
    </row>
    <row r="3" spans="1:17" s="1" customFormat="1" ht="19.5" customHeight="1">
      <c r="A3" s="82" t="s">
        <v>1</v>
      </c>
      <c r="B3" s="82" t="s">
        <v>2</v>
      </c>
      <c r="C3" s="81" t="s">
        <v>3</v>
      </c>
      <c r="D3" s="81"/>
      <c r="E3" s="81"/>
      <c r="F3" s="81"/>
      <c r="G3" s="81"/>
      <c r="H3" s="81" t="s">
        <v>4</v>
      </c>
      <c r="I3" s="81" t="s">
        <v>5</v>
      </c>
      <c r="J3" s="82" t="s">
        <v>6</v>
      </c>
      <c r="K3" s="82"/>
      <c r="L3" s="82"/>
      <c r="M3" s="82"/>
      <c r="N3" s="82"/>
      <c r="O3" s="82"/>
      <c r="P3" s="81" t="s">
        <v>7</v>
      </c>
      <c r="Q3" s="81" t="s">
        <v>8</v>
      </c>
    </row>
    <row r="4" spans="1:17" s="1" customFormat="1" ht="66.75" customHeight="1">
      <c r="A4" s="82"/>
      <c r="B4" s="82"/>
      <c r="C4" s="5" t="s">
        <v>9</v>
      </c>
      <c r="D4" s="5" t="s">
        <v>10</v>
      </c>
      <c r="E4" s="5" t="s">
        <v>11</v>
      </c>
      <c r="F4" s="5" t="s">
        <v>12</v>
      </c>
      <c r="G4" s="5" t="s">
        <v>13</v>
      </c>
      <c r="H4" s="81"/>
      <c r="I4" s="81"/>
      <c r="J4" s="4" t="s">
        <v>14</v>
      </c>
      <c r="K4" s="4" t="s">
        <v>15</v>
      </c>
      <c r="L4" s="11" t="s">
        <v>16</v>
      </c>
      <c r="M4" s="11" t="s">
        <v>17</v>
      </c>
      <c r="N4" s="11" t="s">
        <v>18</v>
      </c>
      <c r="O4" s="11" t="s">
        <v>19</v>
      </c>
      <c r="P4" s="81"/>
      <c r="Q4" s="81"/>
    </row>
    <row r="5" spans="1:17" s="1" customFormat="1" ht="42" customHeight="1">
      <c r="A5" s="6">
        <v>1</v>
      </c>
      <c r="B5" s="7" t="s">
        <v>20</v>
      </c>
      <c r="C5" s="8" t="s">
        <v>21</v>
      </c>
      <c r="D5" s="8" t="s">
        <v>22</v>
      </c>
      <c r="E5" s="8" t="s">
        <v>23</v>
      </c>
      <c r="F5" s="8" t="s">
        <v>24</v>
      </c>
      <c r="G5" s="9">
        <v>34.56</v>
      </c>
      <c r="H5" s="10" t="s">
        <v>25</v>
      </c>
      <c r="I5" s="7" t="s">
        <v>26</v>
      </c>
      <c r="J5" s="7">
        <v>90</v>
      </c>
      <c r="K5" s="7">
        <v>40</v>
      </c>
      <c r="L5" s="7">
        <v>160</v>
      </c>
      <c r="M5" s="7" t="s">
        <v>27</v>
      </c>
      <c r="N5" s="7">
        <v>130</v>
      </c>
      <c r="O5" s="7">
        <v>290</v>
      </c>
      <c r="P5" s="7" t="s">
        <v>28</v>
      </c>
      <c r="Q5" s="12"/>
    </row>
    <row r="6" spans="1:17" s="1" customFormat="1" ht="39" customHeight="1">
      <c r="A6" s="11">
        <v>2</v>
      </c>
      <c r="B6" s="7" t="s">
        <v>20</v>
      </c>
      <c r="C6" s="8" t="s">
        <v>29</v>
      </c>
      <c r="D6" s="8" t="s">
        <v>22</v>
      </c>
      <c r="E6" s="8" t="s">
        <v>30</v>
      </c>
      <c r="F6" s="8" t="s">
        <v>31</v>
      </c>
      <c r="G6" s="9">
        <v>23.79</v>
      </c>
      <c r="H6" s="10" t="s">
        <v>32</v>
      </c>
      <c r="I6" s="7" t="s">
        <v>26</v>
      </c>
      <c r="J6" s="7">
        <v>100</v>
      </c>
      <c r="K6" s="7">
        <v>30</v>
      </c>
      <c r="L6" s="7">
        <v>160</v>
      </c>
      <c r="M6" s="7" t="s">
        <v>27</v>
      </c>
      <c r="N6" s="7">
        <v>130</v>
      </c>
      <c r="O6" s="7">
        <v>290</v>
      </c>
      <c r="P6" s="7" t="s">
        <v>33</v>
      </c>
      <c r="Q6" s="12"/>
    </row>
    <row r="7" spans="1:17" s="1" customFormat="1" ht="51.75" customHeight="1">
      <c r="A7" s="6">
        <v>3</v>
      </c>
      <c r="B7" s="7" t="s">
        <v>20</v>
      </c>
      <c r="C7" s="8" t="s">
        <v>34</v>
      </c>
      <c r="D7" s="8" t="s">
        <v>35</v>
      </c>
      <c r="E7" s="8" t="s">
        <v>36</v>
      </c>
      <c r="F7" s="8" t="s">
        <v>37</v>
      </c>
      <c r="G7" s="9">
        <v>29.8</v>
      </c>
      <c r="H7" s="10" t="s">
        <v>38</v>
      </c>
      <c r="I7" s="7" t="s">
        <v>39</v>
      </c>
      <c r="J7" s="7">
        <v>30</v>
      </c>
      <c r="K7" s="7">
        <v>100</v>
      </c>
      <c r="L7" s="7">
        <v>160</v>
      </c>
      <c r="M7" s="7" t="s">
        <v>27</v>
      </c>
      <c r="N7" s="7">
        <v>130</v>
      </c>
      <c r="O7" s="7">
        <v>290</v>
      </c>
      <c r="P7" s="7" t="s">
        <v>40</v>
      </c>
      <c r="Q7" s="12"/>
    </row>
    <row r="8" spans="1:17" s="1" customFormat="1" ht="36" customHeight="1">
      <c r="A8" s="11">
        <v>4</v>
      </c>
      <c r="B8" s="7" t="s">
        <v>20</v>
      </c>
      <c r="C8" s="8" t="s">
        <v>41</v>
      </c>
      <c r="D8" s="8" t="s">
        <v>42</v>
      </c>
      <c r="E8" s="8" t="s">
        <v>30</v>
      </c>
      <c r="F8" s="8" t="s">
        <v>43</v>
      </c>
      <c r="G8" s="9">
        <v>23.60657</v>
      </c>
      <c r="H8" s="10" t="s">
        <v>44</v>
      </c>
      <c r="I8" s="7" t="s">
        <v>45</v>
      </c>
      <c r="J8" s="7">
        <v>20</v>
      </c>
      <c r="K8" s="7">
        <v>110</v>
      </c>
      <c r="L8" s="7">
        <v>160</v>
      </c>
      <c r="M8" s="7" t="s">
        <v>27</v>
      </c>
      <c r="N8" s="7">
        <v>130</v>
      </c>
      <c r="O8" s="7">
        <v>290</v>
      </c>
      <c r="P8" s="7" t="s">
        <v>46</v>
      </c>
      <c r="Q8" s="12"/>
    </row>
    <row r="9" spans="1:17" s="1" customFormat="1" ht="51" customHeight="1">
      <c r="A9" s="6">
        <v>5</v>
      </c>
      <c r="B9" s="7" t="s">
        <v>20</v>
      </c>
      <c r="C9" s="8" t="s">
        <v>47</v>
      </c>
      <c r="D9" s="8" t="s">
        <v>22</v>
      </c>
      <c r="E9" s="8" t="s">
        <v>48</v>
      </c>
      <c r="F9" s="8" t="s">
        <v>49</v>
      </c>
      <c r="G9" s="9">
        <v>34.937</v>
      </c>
      <c r="H9" s="12" t="s">
        <v>50</v>
      </c>
      <c r="I9" s="7" t="s">
        <v>26</v>
      </c>
      <c r="J9" s="7">
        <v>90</v>
      </c>
      <c r="K9" s="7">
        <v>40</v>
      </c>
      <c r="L9" s="7">
        <v>160</v>
      </c>
      <c r="M9" s="7" t="s">
        <v>27</v>
      </c>
      <c r="N9" s="7">
        <v>130</v>
      </c>
      <c r="O9" s="7">
        <v>290</v>
      </c>
      <c r="P9" s="7" t="s">
        <v>51</v>
      </c>
      <c r="Q9" s="12"/>
    </row>
    <row r="10" spans="1:17" s="1" customFormat="1" ht="45" customHeight="1">
      <c r="A10" s="11">
        <v>6</v>
      </c>
      <c r="B10" s="7" t="s">
        <v>20</v>
      </c>
      <c r="C10" s="8" t="s">
        <v>52</v>
      </c>
      <c r="D10" s="8" t="s">
        <v>53</v>
      </c>
      <c r="E10" s="8" t="s">
        <v>23</v>
      </c>
      <c r="F10" s="8" t="s">
        <v>54</v>
      </c>
      <c r="G10" s="9">
        <v>33.247758</v>
      </c>
      <c r="H10" s="12" t="s">
        <v>55</v>
      </c>
      <c r="I10" s="7" t="s">
        <v>26</v>
      </c>
      <c r="J10" s="7">
        <v>80</v>
      </c>
      <c r="K10" s="7">
        <v>50</v>
      </c>
      <c r="L10" s="7">
        <v>160</v>
      </c>
      <c r="M10" s="7" t="s">
        <v>27</v>
      </c>
      <c r="N10" s="7">
        <v>130</v>
      </c>
      <c r="O10" s="7">
        <v>290</v>
      </c>
      <c r="P10" s="7" t="s">
        <v>56</v>
      </c>
      <c r="Q10" s="12"/>
    </row>
    <row r="11" spans="1:17" s="1" customFormat="1" ht="48.75" customHeight="1">
      <c r="A11" s="6">
        <v>7</v>
      </c>
      <c r="B11" s="7" t="s">
        <v>20</v>
      </c>
      <c r="C11" s="8" t="s">
        <v>57</v>
      </c>
      <c r="D11" s="8" t="s">
        <v>58</v>
      </c>
      <c r="E11" s="8" t="s">
        <v>59</v>
      </c>
      <c r="F11" s="8" t="s">
        <v>60</v>
      </c>
      <c r="G11" s="9">
        <v>33.072754</v>
      </c>
      <c r="H11" s="10" t="s">
        <v>61</v>
      </c>
      <c r="I11" s="7" t="s">
        <v>62</v>
      </c>
      <c r="J11" s="7">
        <v>60</v>
      </c>
      <c r="K11" s="7">
        <v>20</v>
      </c>
      <c r="L11" s="7">
        <v>80</v>
      </c>
      <c r="M11" s="7" t="s">
        <v>63</v>
      </c>
      <c r="N11" s="7">
        <v>80</v>
      </c>
      <c r="O11" s="7">
        <v>160</v>
      </c>
      <c r="P11" s="28" t="s">
        <v>64</v>
      </c>
      <c r="Q11" s="12"/>
    </row>
    <row r="12" spans="1:17" s="1" customFormat="1" ht="99.75" customHeight="1">
      <c r="A12" s="11">
        <v>8</v>
      </c>
      <c r="B12" s="13" t="s">
        <v>65</v>
      </c>
      <c r="C12" s="13" t="s">
        <v>66</v>
      </c>
      <c r="D12" s="7" t="s">
        <v>67</v>
      </c>
      <c r="E12" s="7" t="s">
        <v>68</v>
      </c>
      <c r="F12" s="13" t="s">
        <v>69</v>
      </c>
      <c r="G12" s="14">
        <v>3.6</v>
      </c>
      <c r="H12" s="12" t="s">
        <v>70</v>
      </c>
      <c r="I12" s="7" t="s">
        <v>71</v>
      </c>
      <c r="J12" s="7">
        <v>20</v>
      </c>
      <c r="K12" s="7">
        <v>10</v>
      </c>
      <c r="L12" s="7">
        <v>20</v>
      </c>
      <c r="M12" s="7" t="s">
        <v>72</v>
      </c>
      <c r="N12" s="7">
        <f aca="true" t="shared" si="0" ref="N12:N38">SUM(J12:K12)</f>
        <v>30</v>
      </c>
      <c r="O12" s="7">
        <f ca="1">SUM(J12:K12:L12)</f>
        <v>50</v>
      </c>
      <c r="P12" s="7" t="s">
        <v>73</v>
      </c>
      <c r="Q12" s="12"/>
    </row>
    <row r="13" spans="1:17" s="1" customFormat="1" ht="49.5" customHeight="1">
      <c r="A13" s="6">
        <v>9</v>
      </c>
      <c r="B13" s="13" t="s">
        <v>65</v>
      </c>
      <c r="C13" s="13" t="s">
        <v>74</v>
      </c>
      <c r="D13" s="7" t="s">
        <v>75</v>
      </c>
      <c r="E13" s="7" t="s">
        <v>68</v>
      </c>
      <c r="F13" s="13" t="s">
        <v>76</v>
      </c>
      <c r="G13" s="14">
        <v>7.5</v>
      </c>
      <c r="H13" s="12" t="s">
        <v>77</v>
      </c>
      <c r="I13" s="7" t="s">
        <v>71</v>
      </c>
      <c r="J13" s="7">
        <v>20</v>
      </c>
      <c r="K13" s="7">
        <v>20</v>
      </c>
      <c r="L13" s="7">
        <v>60</v>
      </c>
      <c r="M13" s="7" t="s">
        <v>72</v>
      </c>
      <c r="N13" s="7">
        <f t="shared" si="0"/>
        <v>40</v>
      </c>
      <c r="O13" s="7">
        <v>100</v>
      </c>
      <c r="P13" s="7" t="s">
        <v>73</v>
      </c>
      <c r="Q13" s="12"/>
    </row>
    <row r="14" spans="1:17" s="1" customFormat="1" ht="36">
      <c r="A14" s="11">
        <v>10</v>
      </c>
      <c r="B14" s="13" t="s">
        <v>65</v>
      </c>
      <c r="C14" s="13" t="s">
        <v>78</v>
      </c>
      <c r="D14" s="7" t="s">
        <v>79</v>
      </c>
      <c r="E14" s="7" t="s">
        <v>68</v>
      </c>
      <c r="F14" s="13" t="s">
        <v>80</v>
      </c>
      <c r="G14" s="14">
        <v>4.8</v>
      </c>
      <c r="H14" s="12" t="s">
        <v>81</v>
      </c>
      <c r="I14" s="7" t="s">
        <v>71</v>
      </c>
      <c r="J14" s="7">
        <v>20</v>
      </c>
      <c r="K14" s="7">
        <v>20</v>
      </c>
      <c r="L14" s="7">
        <v>60</v>
      </c>
      <c r="M14" s="7" t="s">
        <v>63</v>
      </c>
      <c r="N14" s="7">
        <f t="shared" si="0"/>
        <v>40</v>
      </c>
      <c r="O14" s="7">
        <v>100</v>
      </c>
      <c r="P14" s="7" t="s">
        <v>73</v>
      </c>
      <c r="Q14" s="12"/>
    </row>
    <row r="15" spans="1:17" s="1" customFormat="1" ht="36">
      <c r="A15" s="6">
        <v>11</v>
      </c>
      <c r="B15" s="13" t="s">
        <v>65</v>
      </c>
      <c r="C15" s="13" t="s">
        <v>82</v>
      </c>
      <c r="D15" s="7" t="s">
        <v>83</v>
      </c>
      <c r="E15" s="7" t="s">
        <v>68</v>
      </c>
      <c r="F15" s="13" t="s">
        <v>84</v>
      </c>
      <c r="G15" s="14">
        <v>13.33</v>
      </c>
      <c r="H15" s="12" t="s">
        <v>85</v>
      </c>
      <c r="I15" s="7" t="s">
        <v>71</v>
      </c>
      <c r="J15" s="7">
        <v>20</v>
      </c>
      <c r="K15" s="7">
        <v>10</v>
      </c>
      <c r="L15" s="7">
        <v>60</v>
      </c>
      <c r="M15" s="7" t="s">
        <v>27</v>
      </c>
      <c r="N15" s="7">
        <f t="shared" si="0"/>
        <v>30</v>
      </c>
      <c r="O15" s="7">
        <f ca="1">SUM(J15:K15:L15)</f>
        <v>90</v>
      </c>
      <c r="P15" s="7" t="s">
        <v>73</v>
      </c>
      <c r="Q15" s="12"/>
    </row>
    <row r="16" spans="1:17" s="1" customFormat="1" ht="36">
      <c r="A16" s="11">
        <v>12</v>
      </c>
      <c r="B16" s="13" t="s">
        <v>65</v>
      </c>
      <c r="C16" s="13" t="s">
        <v>86</v>
      </c>
      <c r="D16" s="7" t="s">
        <v>87</v>
      </c>
      <c r="E16" s="7" t="s">
        <v>68</v>
      </c>
      <c r="F16" s="13" t="s">
        <v>88</v>
      </c>
      <c r="G16" s="14">
        <v>21.93</v>
      </c>
      <c r="H16" s="12" t="s">
        <v>89</v>
      </c>
      <c r="I16" s="7" t="s">
        <v>71</v>
      </c>
      <c r="J16" s="7">
        <v>20</v>
      </c>
      <c r="K16" s="7">
        <v>10</v>
      </c>
      <c r="L16" s="7">
        <v>60</v>
      </c>
      <c r="M16" s="7" t="s">
        <v>27</v>
      </c>
      <c r="N16" s="7">
        <f t="shared" si="0"/>
        <v>30</v>
      </c>
      <c r="O16" s="7">
        <f ca="1">SUM(J16:K16:L16)</f>
        <v>90</v>
      </c>
      <c r="P16" s="7" t="s">
        <v>73</v>
      </c>
      <c r="Q16" s="12"/>
    </row>
    <row r="17" spans="1:17" s="1" customFormat="1" ht="36">
      <c r="A17" s="6">
        <v>13</v>
      </c>
      <c r="B17" s="13" t="s">
        <v>65</v>
      </c>
      <c r="C17" s="13" t="s">
        <v>90</v>
      </c>
      <c r="D17" s="7" t="s">
        <v>91</v>
      </c>
      <c r="E17" s="7" t="s">
        <v>68</v>
      </c>
      <c r="F17" s="13" t="s">
        <v>92</v>
      </c>
      <c r="G17" s="14">
        <v>2.6</v>
      </c>
      <c r="H17" s="12" t="s">
        <v>93</v>
      </c>
      <c r="I17" s="7" t="s">
        <v>71</v>
      </c>
      <c r="J17" s="7">
        <v>20</v>
      </c>
      <c r="K17" s="7">
        <v>20</v>
      </c>
      <c r="L17" s="7">
        <v>60</v>
      </c>
      <c r="M17" s="7" t="s">
        <v>27</v>
      </c>
      <c r="N17" s="7">
        <f t="shared" si="0"/>
        <v>40</v>
      </c>
      <c r="O17" s="7">
        <v>100</v>
      </c>
      <c r="P17" s="7" t="s">
        <v>73</v>
      </c>
      <c r="Q17" s="12"/>
    </row>
    <row r="18" spans="1:17" s="1" customFormat="1" ht="36">
      <c r="A18" s="11">
        <v>14</v>
      </c>
      <c r="B18" s="13" t="s">
        <v>65</v>
      </c>
      <c r="C18" s="13" t="s">
        <v>94</v>
      </c>
      <c r="D18" s="7" t="s">
        <v>95</v>
      </c>
      <c r="E18" s="7" t="s">
        <v>68</v>
      </c>
      <c r="F18" s="13" t="s">
        <v>96</v>
      </c>
      <c r="G18" s="14">
        <v>37.28</v>
      </c>
      <c r="H18" s="12" t="s">
        <v>97</v>
      </c>
      <c r="I18" s="7" t="s">
        <v>71</v>
      </c>
      <c r="J18" s="7">
        <v>80</v>
      </c>
      <c r="K18" s="7">
        <v>20</v>
      </c>
      <c r="L18" s="7">
        <v>100</v>
      </c>
      <c r="M18" s="7" t="s">
        <v>72</v>
      </c>
      <c r="N18" s="7">
        <f t="shared" si="0"/>
        <v>100</v>
      </c>
      <c r="O18" s="7">
        <v>200</v>
      </c>
      <c r="P18" s="7" t="s">
        <v>73</v>
      </c>
      <c r="Q18" s="12"/>
    </row>
    <row r="19" spans="1:17" s="1" customFormat="1" ht="48">
      <c r="A19" s="6">
        <v>15</v>
      </c>
      <c r="B19" s="13" t="s">
        <v>65</v>
      </c>
      <c r="C19" s="13" t="s">
        <v>98</v>
      </c>
      <c r="D19" s="7" t="s">
        <v>99</v>
      </c>
      <c r="E19" s="7" t="s">
        <v>68</v>
      </c>
      <c r="F19" s="13" t="s">
        <v>100</v>
      </c>
      <c r="G19" s="14">
        <v>22.58</v>
      </c>
      <c r="H19" s="12" t="s">
        <v>101</v>
      </c>
      <c r="I19" s="7" t="s">
        <v>71</v>
      </c>
      <c r="J19" s="7">
        <v>100</v>
      </c>
      <c r="K19" s="7">
        <v>20</v>
      </c>
      <c r="L19" s="7">
        <v>80</v>
      </c>
      <c r="M19" s="7" t="s">
        <v>72</v>
      </c>
      <c r="N19" s="7">
        <v>120</v>
      </c>
      <c r="O19" s="7">
        <v>200</v>
      </c>
      <c r="P19" s="7" t="s">
        <v>73</v>
      </c>
      <c r="Q19" s="12"/>
    </row>
    <row r="20" spans="1:17" s="1" customFormat="1" ht="42" customHeight="1">
      <c r="A20" s="11">
        <v>16</v>
      </c>
      <c r="B20" s="13" t="s">
        <v>65</v>
      </c>
      <c r="C20" s="13" t="s">
        <v>102</v>
      </c>
      <c r="D20" s="7" t="s">
        <v>103</v>
      </c>
      <c r="E20" s="7" t="s">
        <v>68</v>
      </c>
      <c r="F20" s="13" t="s">
        <v>104</v>
      </c>
      <c r="G20" s="14">
        <v>13.6</v>
      </c>
      <c r="H20" s="12" t="s">
        <v>105</v>
      </c>
      <c r="I20" s="7" t="s">
        <v>71</v>
      </c>
      <c r="J20" s="7">
        <v>50</v>
      </c>
      <c r="K20" s="7">
        <v>10</v>
      </c>
      <c r="L20" s="7">
        <v>60</v>
      </c>
      <c r="M20" s="7" t="s">
        <v>72</v>
      </c>
      <c r="N20" s="7">
        <f t="shared" si="0"/>
        <v>60</v>
      </c>
      <c r="O20" s="7">
        <f ca="1">SUM(J20:K20:L20)</f>
        <v>120</v>
      </c>
      <c r="P20" s="7" t="s">
        <v>73</v>
      </c>
      <c r="Q20" s="12"/>
    </row>
    <row r="21" spans="1:17" s="1" customFormat="1" ht="42" customHeight="1">
      <c r="A21" s="6">
        <v>17</v>
      </c>
      <c r="B21" s="13" t="s">
        <v>65</v>
      </c>
      <c r="C21" s="13" t="s">
        <v>106</v>
      </c>
      <c r="D21" s="7" t="s">
        <v>107</v>
      </c>
      <c r="E21" s="7" t="s">
        <v>68</v>
      </c>
      <c r="F21" s="13" t="s">
        <v>108</v>
      </c>
      <c r="G21" s="14">
        <v>5.5</v>
      </c>
      <c r="H21" s="12" t="s">
        <v>109</v>
      </c>
      <c r="I21" s="7" t="s">
        <v>71</v>
      </c>
      <c r="J21" s="7">
        <v>20</v>
      </c>
      <c r="K21" s="7">
        <v>10</v>
      </c>
      <c r="L21" s="7">
        <v>20</v>
      </c>
      <c r="M21" s="7" t="s">
        <v>72</v>
      </c>
      <c r="N21" s="7">
        <f t="shared" si="0"/>
        <v>30</v>
      </c>
      <c r="O21" s="7">
        <f ca="1">SUM(J21:K21:L21)</f>
        <v>50</v>
      </c>
      <c r="P21" s="7" t="s">
        <v>73</v>
      </c>
      <c r="Q21" s="12"/>
    </row>
    <row r="22" spans="1:17" s="1" customFormat="1" ht="42" customHeight="1">
      <c r="A22" s="11">
        <v>18</v>
      </c>
      <c r="B22" s="13" t="s">
        <v>65</v>
      </c>
      <c r="C22" s="13" t="s">
        <v>110</v>
      </c>
      <c r="D22" s="7" t="s">
        <v>111</v>
      </c>
      <c r="E22" s="7" t="s">
        <v>68</v>
      </c>
      <c r="F22" s="13" t="s">
        <v>112</v>
      </c>
      <c r="G22" s="14">
        <v>2.9</v>
      </c>
      <c r="H22" s="12" t="s">
        <v>113</v>
      </c>
      <c r="I22" s="7" t="s">
        <v>71</v>
      </c>
      <c r="J22" s="7">
        <v>20</v>
      </c>
      <c r="K22" s="7">
        <v>10</v>
      </c>
      <c r="L22" s="7">
        <v>20</v>
      </c>
      <c r="M22" s="7" t="s">
        <v>114</v>
      </c>
      <c r="N22" s="7">
        <f t="shared" si="0"/>
        <v>30</v>
      </c>
      <c r="O22" s="7">
        <f ca="1">SUM(J22:K22:L22)</f>
        <v>50</v>
      </c>
      <c r="P22" s="7" t="s">
        <v>73</v>
      </c>
      <c r="Q22" s="12"/>
    </row>
    <row r="23" spans="1:17" s="1" customFormat="1" ht="51.75" customHeight="1">
      <c r="A23" s="6">
        <v>19</v>
      </c>
      <c r="B23" s="13" t="s">
        <v>65</v>
      </c>
      <c r="C23" s="15">
        <v>20055827</v>
      </c>
      <c r="D23" s="7" t="s">
        <v>115</v>
      </c>
      <c r="E23" s="13" t="s">
        <v>116</v>
      </c>
      <c r="F23" s="16" t="s">
        <v>117</v>
      </c>
      <c r="G23" s="17">
        <v>12</v>
      </c>
      <c r="H23" s="12" t="s">
        <v>118</v>
      </c>
      <c r="I23" s="7" t="s">
        <v>119</v>
      </c>
      <c r="J23" s="7">
        <v>30</v>
      </c>
      <c r="K23" s="7">
        <v>30</v>
      </c>
      <c r="L23" s="7">
        <v>60</v>
      </c>
      <c r="M23" s="7" t="s">
        <v>27</v>
      </c>
      <c r="N23" s="7">
        <f t="shared" si="0"/>
        <v>60</v>
      </c>
      <c r="O23" s="7">
        <f ca="1">SUM(J23:K23:L23)</f>
        <v>120</v>
      </c>
      <c r="P23" s="7" t="s">
        <v>120</v>
      </c>
      <c r="Q23" s="12"/>
    </row>
    <row r="24" spans="1:17" s="1" customFormat="1" ht="51.75" customHeight="1">
      <c r="A24" s="11">
        <v>20</v>
      </c>
      <c r="B24" s="13" t="s">
        <v>65</v>
      </c>
      <c r="C24" s="15">
        <v>20066973</v>
      </c>
      <c r="D24" s="7" t="s">
        <v>121</v>
      </c>
      <c r="E24" s="13" t="s">
        <v>116</v>
      </c>
      <c r="F24" s="16" t="s">
        <v>122</v>
      </c>
      <c r="G24" s="17">
        <v>3.4</v>
      </c>
      <c r="H24" s="12" t="s">
        <v>123</v>
      </c>
      <c r="I24" s="7" t="s">
        <v>119</v>
      </c>
      <c r="J24" s="7">
        <v>20</v>
      </c>
      <c r="K24" s="7">
        <v>30</v>
      </c>
      <c r="L24" s="7">
        <v>50</v>
      </c>
      <c r="M24" s="7" t="s">
        <v>27</v>
      </c>
      <c r="N24" s="7">
        <v>50</v>
      </c>
      <c r="O24" s="7">
        <v>100</v>
      </c>
      <c r="P24" s="7" t="s">
        <v>120</v>
      </c>
      <c r="Q24" s="12"/>
    </row>
    <row r="25" spans="1:17" s="1" customFormat="1" ht="72">
      <c r="A25" s="6">
        <v>21</v>
      </c>
      <c r="B25" s="13" t="s">
        <v>65</v>
      </c>
      <c r="C25" s="15">
        <v>20099342</v>
      </c>
      <c r="D25" s="7" t="s">
        <v>124</v>
      </c>
      <c r="E25" s="13" t="s">
        <v>116</v>
      </c>
      <c r="F25" s="15" t="s">
        <v>125</v>
      </c>
      <c r="G25" s="17">
        <v>3.75</v>
      </c>
      <c r="H25" s="12" t="s">
        <v>126</v>
      </c>
      <c r="I25" s="7" t="s">
        <v>119</v>
      </c>
      <c r="J25" s="7">
        <v>20</v>
      </c>
      <c r="K25" s="7">
        <v>30</v>
      </c>
      <c r="L25" s="7">
        <v>50</v>
      </c>
      <c r="M25" s="7" t="s">
        <v>63</v>
      </c>
      <c r="N25" s="7">
        <f t="shared" si="0"/>
        <v>50</v>
      </c>
      <c r="O25" s="7">
        <v>100</v>
      </c>
      <c r="P25" s="7" t="s">
        <v>120</v>
      </c>
      <c r="Q25" s="12"/>
    </row>
    <row r="26" spans="1:17" s="1" customFormat="1" ht="60">
      <c r="A26" s="11">
        <v>22</v>
      </c>
      <c r="B26" s="13" t="s">
        <v>65</v>
      </c>
      <c r="C26" s="15" t="s">
        <v>127</v>
      </c>
      <c r="D26" s="7" t="s">
        <v>128</v>
      </c>
      <c r="E26" s="13" t="s">
        <v>116</v>
      </c>
      <c r="F26" s="15" t="s">
        <v>129</v>
      </c>
      <c r="G26" s="17">
        <v>2.8</v>
      </c>
      <c r="H26" s="12" t="s">
        <v>130</v>
      </c>
      <c r="I26" s="7" t="s">
        <v>119</v>
      </c>
      <c r="J26" s="7">
        <v>20</v>
      </c>
      <c r="K26" s="7">
        <v>20</v>
      </c>
      <c r="L26" s="7">
        <v>40</v>
      </c>
      <c r="M26" s="7" t="s">
        <v>63</v>
      </c>
      <c r="N26" s="7">
        <f t="shared" si="0"/>
        <v>40</v>
      </c>
      <c r="O26" s="7">
        <v>80</v>
      </c>
      <c r="P26" s="7" t="s">
        <v>120</v>
      </c>
      <c r="Q26" s="12"/>
    </row>
    <row r="27" spans="1:17" s="1" customFormat="1" ht="49.5" customHeight="1">
      <c r="A27" s="6">
        <v>23</v>
      </c>
      <c r="B27" s="13" t="s">
        <v>65</v>
      </c>
      <c r="C27" s="15" t="s">
        <v>131</v>
      </c>
      <c r="D27" s="7" t="s">
        <v>132</v>
      </c>
      <c r="E27" s="13" t="s">
        <v>116</v>
      </c>
      <c r="F27" s="15" t="s">
        <v>133</v>
      </c>
      <c r="G27" s="17">
        <v>2.9</v>
      </c>
      <c r="H27" s="12" t="s">
        <v>134</v>
      </c>
      <c r="I27" s="7" t="s">
        <v>119</v>
      </c>
      <c r="J27" s="7">
        <v>20</v>
      </c>
      <c r="K27" s="7">
        <v>20</v>
      </c>
      <c r="L27" s="7">
        <v>40</v>
      </c>
      <c r="M27" s="7" t="s">
        <v>27</v>
      </c>
      <c r="N27" s="7">
        <f t="shared" si="0"/>
        <v>40</v>
      </c>
      <c r="O27" s="7">
        <v>80</v>
      </c>
      <c r="P27" s="7" t="s">
        <v>120</v>
      </c>
      <c r="Q27" s="12"/>
    </row>
    <row r="28" spans="1:17" s="1" customFormat="1" ht="49.5" customHeight="1">
      <c r="A28" s="11">
        <v>24</v>
      </c>
      <c r="B28" s="13" t="s">
        <v>65</v>
      </c>
      <c r="C28" s="15" t="s">
        <v>135</v>
      </c>
      <c r="D28" s="7" t="s">
        <v>136</v>
      </c>
      <c r="E28" s="13" t="s">
        <v>116</v>
      </c>
      <c r="F28" s="15" t="s">
        <v>137</v>
      </c>
      <c r="G28" s="17">
        <v>2.5</v>
      </c>
      <c r="H28" s="12" t="s">
        <v>138</v>
      </c>
      <c r="I28" s="7" t="s">
        <v>119</v>
      </c>
      <c r="J28" s="7">
        <v>20</v>
      </c>
      <c r="K28" s="7">
        <v>20</v>
      </c>
      <c r="L28" s="7">
        <v>40</v>
      </c>
      <c r="M28" s="7" t="s">
        <v>27</v>
      </c>
      <c r="N28" s="7">
        <v>40</v>
      </c>
      <c r="O28" s="7">
        <v>80</v>
      </c>
      <c r="P28" s="7" t="s">
        <v>120</v>
      </c>
      <c r="Q28" s="12"/>
    </row>
    <row r="29" spans="1:17" s="1" customFormat="1" ht="49.5" customHeight="1">
      <c r="A29" s="6">
        <v>25</v>
      </c>
      <c r="B29" s="13" t="s">
        <v>65</v>
      </c>
      <c r="C29" s="15" t="s">
        <v>139</v>
      </c>
      <c r="D29" s="7" t="s">
        <v>140</v>
      </c>
      <c r="E29" s="13" t="s">
        <v>116</v>
      </c>
      <c r="F29" s="15" t="s">
        <v>141</v>
      </c>
      <c r="G29" s="17">
        <v>2.85</v>
      </c>
      <c r="H29" s="12" t="s">
        <v>142</v>
      </c>
      <c r="I29" s="7" t="s">
        <v>119</v>
      </c>
      <c r="J29" s="7">
        <v>20</v>
      </c>
      <c r="K29" s="7">
        <v>20</v>
      </c>
      <c r="L29" s="7">
        <v>40</v>
      </c>
      <c r="M29" s="7" t="s">
        <v>27</v>
      </c>
      <c r="N29" s="7">
        <f t="shared" si="0"/>
        <v>40</v>
      </c>
      <c r="O29" s="7">
        <v>80</v>
      </c>
      <c r="P29" s="7" t="s">
        <v>120</v>
      </c>
      <c r="Q29" s="12"/>
    </row>
    <row r="30" spans="1:17" s="1" customFormat="1" ht="49.5" customHeight="1">
      <c r="A30" s="11">
        <v>26</v>
      </c>
      <c r="B30" s="13" t="s">
        <v>65</v>
      </c>
      <c r="C30" s="15" t="s">
        <v>143</v>
      </c>
      <c r="D30" s="7" t="s">
        <v>144</v>
      </c>
      <c r="E30" s="13" t="s">
        <v>116</v>
      </c>
      <c r="F30" s="15" t="s">
        <v>145</v>
      </c>
      <c r="G30" s="17">
        <v>4.1</v>
      </c>
      <c r="H30" s="12" t="s">
        <v>146</v>
      </c>
      <c r="I30" s="7" t="s">
        <v>119</v>
      </c>
      <c r="J30" s="7">
        <v>20</v>
      </c>
      <c r="K30" s="7">
        <v>20</v>
      </c>
      <c r="L30" s="7">
        <v>40</v>
      </c>
      <c r="M30" s="7" t="s">
        <v>27</v>
      </c>
      <c r="N30" s="7">
        <v>40</v>
      </c>
      <c r="O30" s="7">
        <v>80</v>
      </c>
      <c r="P30" s="7" t="s">
        <v>120</v>
      </c>
      <c r="Q30" s="12"/>
    </row>
    <row r="31" spans="1:17" s="1" customFormat="1" ht="69" customHeight="1">
      <c r="A31" s="6">
        <v>27</v>
      </c>
      <c r="B31" s="13" t="s">
        <v>65</v>
      </c>
      <c r="C31" s="15" t="s">
        <v>147</v>
      </c>
      <c r="D31" s="7" t="s">
        <v>148</v>
      </c>
      <c r="E31" s="13" t="s">
        <v>149</v>
      </c>
      <c r="F31" s="15" t="s">
        <v>150</v>
      </c>
      <c r="G31" s="17">
        <v>38.1825</v>
      </c>
      <c r="H31" s="12" t="s">
        <v>151</v>
      </c>
      <c r="I31" s="7" t="s">
        <v>152</v>
      </c>
      <c r="J31" s="7">
        <v>80</v>
      </c>
      <c r="K31" s="7">
        <v>70</v>
      </c>
      <c r="L31" s="7">
        <v>150</v>
      </c>
      <c r="M31" s="7" t="s">
        <v>153</v>
      </c>
      <c r="N31" s="7">
        <v>150</v>
      </c>
      <c r="O31" s="7">
        <v>300</v>
      </c>
      <c r="P31" s="7" t="s">
        <v>154</v>
      </c>
      <c r="Q31" s="12"/>
    </row>
    <row r="32" spans="1:17" s="1" customFormat="1" ht="60">
      <c r="A32" s="11">
        <v>28</v>
      </c>
      <c r="B32" s="13" t="s">
        <v>65</v>
      </c>
      <c r="C32" s="15" t="s">
        <v>155</v>
      </c>
      <c r="D32" s="7" t="s">
        <v>156</v>
      </c>
      <c r="E32" s="13" t="s">
        <v>157</v>
      </c>
      <c r="F32" s="15" t="s">
        <v>158</v>
      </c>
      <c r="G32" s="17">
        <v>22.66</v>
      </c>
      <c r="H32" s="12" t="s">
        <v>159</v>
      </c>
      <c r="I32" s="7" t="s">
        <v>160</v>
      </c>
      <c r="J32" s="7">
        <v>90</v>
      </c>
      <c r="K32" s="7">
        <v>40</v>
      </c>
      <c r="L32" s="7">
        <v>70</v>
      </c>
      <c r="M32" s="7" t="s">
        <v>63</v>
      </c>
      <c r="N32" s="7">
        <f t="shared" si="0"/>
        <v>130</v>
      </c>
      <c r="O32" s="7">
        <f ca="1">SUM(J32:K32:L32)</f>
        <v>200</v>
      </c>
      <c r="P32" s="7" t="s">
        <v>154</v>
      </c>
      <c r="Q32" s="12"/>
    </row>
    <row r="33" spans="1:17" s="1" customFormat="1" ht="36">
      <c r="A33" s="6">
        <v>29</v>
      </c>
      <c r="B33" s="13" t="s">
        <v>65</v>
      </c>
      <c r="C33" s="15">
        <v>20175843</v>
      </c>
      <c r="D33" s="7" t="s">
        <v>161</v>
      </c>
      <c r="E33" s="13" t="s">
        <v>162</v>
      </c>
      <c r="F33" s="15" t="s">
        <v>163</v>
      </c>
      <c r="G33" s="17">
        <v>25</v>
      </c>
      <c r="H33" s="12" t="s">
        <v>164</v>
      </c>
      <c r="I33" s="7" t="s">
        <v>165</v>
      </c>
      <c r="J33" s="7">
        <v>80</v>
      </c>
      <c r="K33" s="7">
        <v>50</v>
      </c>
      <c r="L33" s="7">
        <v>120</v>
      </c>
      <c r="M33" s="7" t="s">
        <v>63</v>
      </c>
      <c r="N33" s="7">
        <f t="shared" si="0"/>
        <v>130</v>
      </c>
      <c r="O33" s="7">
        <v>250</v>
      </c>
      <c r="P33" s="7" t="s">
        <v>154</v>
      </c>
      <c r="Q33" s="12"/>
    </row>
    <row r="34" spans="1:17" s="1" customFormat="1" ht="120" customHeight="1">
      <c r="A34" s="11">
        <v>30</v>
      </c>
      <c r="B34" s="13" t="s">
        <v>65</v>
      </c>
      <c r="C34" s="15" t="s">
        <v>166</v>
      </c>
      <c r="D34" s="7" t="s">
        <v>167</v>
      </c>
      <c r="E34" s="13" t="s">
        <v>168</v>
      </c>
      <c r="F34" s="15" t="s">
        <v>169</v>
      </c>
      <c r="G34" s="17">
        <v>18.16</v>
      </c>
      <c r="H34" s="12" t="s">
        <v>170</v>
      </c>
      <c r="I34" s="7" t="s">
        <v>171</v>
      </c>
      <c r="J34" s="7">
        <v>5</v>
      </c>
      <c r="K34" s="7">
        <v>55</v>
      </c>
      <c r="L34" s="7">
        <v>60</v>
      </c>
      <c r="M34" s="7" t="s">
        <v>172</v>
      </c>
      <c r="N34" s="7">
        <v>60</v>
      </c>
      <c r="O34" s="7">
        <v>120</v>
      </c>
      <c r="P34" s="7" t="s">
        <v>173</v>
      </c>
      <c r="Q34" s="12"/>
    </row>
    <row r="35" spans="1:17" s="1" customFormat="1" ht="36">
      <c r="A35" s="6">
        <v>31</v>
      </c>
      <c r="B35" s="13" t="s">
        <v>65</v>
      </c>
      <c r="C35" s="15">
        <v>20054040</v>
      </c>
      <c r="D35" s="7" t="s">
        <v>174</v>
      </c>
      <c r="E35" s="13" t="s">
        <v>168</v>
      </c>
      <c r="F35" s="15" t="s">
        <v>175</v>
      </c>
      <c r="G35" s="17">
        <v>2.6</v>
      </c>
      <c r="H35" s="12" t="s">
        <v>176</v>
      </c>
      <c r="I35" s="7" t="s">
        <v>171</v>
      </c>
      <c r="J35" s="7">
        <v>5</v>
      </c>
      <c r="K35" s="7">
        <v>55</v>
      </c>
      <c r="L35" s="7">
        <v>60</v>
      </c>
      <c r="M35" s="7" t="s">
        <v>172</v>
      </c>
      <c r="N35" s="7">
        <v>60</v>
      </c>
      <c r="O35" s="7">
        <v>120</v>
      </c>
      <c r="P35" s="7" t="s">
        <v>173</v>
      </c>
      <c r="Q35" s="12"/>
    </row>
    <row r="36" spans="1:17" s="1" customFormat="1" ht="48.75" customHeight="1">
      <c r="A36" s="11">
        <v>32</v>
      </c>
      <c r="B36" s="18" t="s">
        <v>177</v>
      </c>
      <c r="C36" s="18" t="s">
        <v>178</v>
      </c>
      <c r="D36" s="18" t="s">
        <v>179</v>
      </c>
      <c r="E36" s="18" t="s">
        <v>177</v>
      </c>
      <c r="F36" s="18" t="s">
        <v>180</v>
      </c>
      <c r="G36" s="19">
        <v>39.88</v>
      </c>
      <c r="H36" s="12" t="s">
        <v>181</v>
      </c>
      <c r="I36" s="7" t="s">
        <v>182</v>
      </c>
      <c r="J36" s="7">
        <v>20</v>
      </c>
      <c r="K36" s="7">
        <v>20</v>
      </c>
      <c r="L36" s="7">
        <v>20</v>
      </c>
      <c r="M36" s="7" t="s">
        <v>27</v>
      </c>
      <c r="N36" s="7">
        <v>40</v>
      </c>
      <c r="O36" s="7">
        <v>60</v>
      </c>
      <c r="P36" s="7" t="s">
        <v>183</v>
      </c>
      <c r="Q36" s="12"/>
    </row>
    <row r="37" spans="1:17" s="1" customFormat="1" ht="51" customHeight="1">
      <c r="A37" s="6">
        <v>33</v>
      </c>
      <c r="B37" s="7" t="s">
        <v>184</v>
      </c>
      <c r="C37" s="7">
        <v>20171512</v>
      </c>
      <c r="D37" s="7" t="s">
        <v>185</v>
      </c>
      <c r="E37" s="7" t="s">
        <v>186</v>
      </c>
      <c r="F37" s="7" t="s">
        <v>187</v>
      </c>
      <c r="G37" s="17">
        <v>20.58</v>
      </c>
      <c r="H37" s="12" t="s">
        <v>188</v>
      </c>
      <c r="I37" s="7" t="s">
        <v>189</v>
      </c>
      <c r="J37" s="7">
        <v>50</v>
      </c>
      <c r="K37" s="7">
        <v>100</v>
      </c>
      <c r="L37" s="7">
        <v>50</v>
      </c>
      <c r="M37" s="7" t="s">
        <v>63</v>
      </c>
      <c r="N37" s="7">
        <f t="shared" si="0"/>
        <v>150</v>
      </c>
      <c r="O37" s="7">
        <v>300</v>
      </c>
      <c r="P37" s="7" t="s">
        <v>190</v>
      </c>
      <c r="Q37" s="12"/>
    </row>
    <row r="38" spans="1:17" s="1" customFormat="1" ht="51" customHeight="1">
      <c r="A38" s="11">
        <v>34</v>
      </c>
      <c r="B38" s="7" t="s">
        <v>184</v>
      </c>
      <c r="C38" s="7">
        <v>20184438</v>
      </c>
      <c r="D38" s="7" t="s">
        <v>191</v>
      </c>
      <c r="E38" s="7" t="s">
        <v>186</v>
      </c>
      <c r="F38" s="7" t="s">
        <v>192</v>
      </c>
      <c r="G38" s="17">
        <v>40</v>
      </c>
      <c r="H38" s="12" t="s">
        <v>193</v>
      </c>
      <c r="I38" s="7" t="s">
        <v>119</v>
      </c>
      <c r="J38" s="7">
        <v>100</v>
      </c>
      <c r="K38" s="7">
        <v>150</v>
      </c>
      <c r="L38" s="7">
        <v>100</v>
      </c>
      <c r="M38" s="7" t="s">
        <v>63</v>
      </c>
      <c r="N38" s="7">
        <f t="shared" si="0"/>
        <v>250</v>
      </c>
      <c r="O38" s="7">
        <f ca="1">SUM(J38:K38:L38)</f>
        <v>350</v>
      </c>
      <c r="P38" s="7" t="s">
        <v>194</v>
      </c>
      <c r="Q38" s="12"/>
    </row>
    <row r="39" spans="1:17" s="1" customFormat="1" ht="52.5" customHeight="1">
      <c r="A39" s="6">
        <v>35</v>
      </c>
      <c r="B39" s="13" t="s">
        <v>195</v>
      </c>
      <c r="C39" s="7" t="s">
        <v>196</v>
      </c>
      <c r="D39" s="7" t="s">
        <v>161</v>
      </c>
      <c r="E39" s="7" t="s">
        <v>197</v>
      </c>
      <c r="F39" s="7" t="s">
        <v>198</v>
      </c>
      <c r="G39" s="17">
        <v>17.028</v>
      </c>
      <c r="H39" s="12" t="s">
        <v>199</v>
      </c>
      <c r="I39" s="7" t="s">
        <v>200</v>
      </c>
      <c r="J39" s="7">
        <v>50</v>
      </c>
      <c r="K39" s="7">
        <v>80</v>
      </c>
      <c r="L39" s="7">
        <v>120</v>
      </c>
      <c r="M39" s="7" t="s">
        <v>63</v>
      </c>
      <c r="N39" s="7">
        <v>130</v>
      </c>
      <c r="O39" s="7">
        <v>250</v>
      </c>
      <c r="P39" s="7" t="s">
        <v>201</v>
      </c>
      <c r="Q39" s="12"/>
    </row>
    <row r="40" spans="1:17" s="1" customFormat="1" ht="36">
      <c r="A40" s="11">
        <v>36</v>
      </c>
      <c r="B40" s="13" t="s">
        <v>195</v>
      </c>
      <c r="C40" s="20">
        <v>20181374</v>
      </c>
      <c r="D40" s="7" t="s">
        <v>202</v>
      </c>
      <c r="E40" s="7" t="s">
        <v>203</v>
      </c>
      <c r="F40" s="7" t="s">
        <v>204</v>
      </c>
      <c r="G40" s="17">
        <v>84.95</v>
      </c>
      <c r="H40" s="12" t="s">
        <v>205</v>
      </c>
      <c r="I40" s="7" t="s">
        <v>182</v>
      </c>
      <c r="J40" s="7">
        <v>50</v>
      </c>
      <c r="K40" s="7">
        <v>50</v>
      </c>
      <c r="L40" s="7">
        <v>160</v>
      </c>
      <c r="M40" s="7" t="s">
        <v>27</v>
      </c>
      <c r="N40" s="7">
        <f>SUM(J40:K40)</f>
        <v>100</v>
      </c>
      <c r="O40" s="7">
        <v>260</v>
      </c>
      <c r="P40" s="7" t="s">
        <v>206</v>
      </c>
      <c r="Q40" s="12"/>
    </row>
    <row r="41" spans="1:17" s="1" customFormat="1" ht="66.75" customHeight="1">
      <c r="A41" s="6">
        <v>37</v>
      </c>
      <c r="B41" s="13" t="s">
        <v>195</v>
      </c>
      <c r="C41" s="7">
        <v>20185022</v>
      </c>
      <c r="D41" s="7" t="s">
        <v>207</v>
      </c>
      <c r="E41" s="7" t="s">
        <v>203</v>
      </c>
      <c r="F41" s="7" t="s">
        <v>208</v>
      </c>
      <c r="G41" s="17">
        <v>209</v>
      </c>
      <c r="H41" s="12" t="s">
        <v>209</v>
      </c>
      <c r="I41" s="7" t="s">
        <v>210</v>
      </c>
      <c r="J41" s="7">
        <v>150</v>
      </c>
      <c r="K41" s="7">
        <v>50</v>
      </c>
      <c r="L41" s="7">
        <v>300</v>
      </c>
      <c r="M41" s="7" t="s">
        <v>27</v>
      </c>
      <c r="N41" s="7">
        <f>SUM(J41:K41)</f>
        <v>200</v>
      </c>
      <c r="O41" s="7">
        <v>500</v>
      </c>
      <c r="P41" s="7" t="s">
        <v>206</v>
      </c>
      <c r="Q41" s="12"/>
    </row>
    <row r="42" spans="1:17" s="1" customFormat="1" ht="39" customHeight="1">
      <c r="A42" s="11">
        <v>38</v>
      </c>
      <c r="B42" s="13" t="s">
        <v>211</v>
      </c>
      <c r="C42" s="21">
        <v>20148416</v>
      </c>
      <c r="D42" s="21" t="s">
        <v>212</v>
      </c>
      <c r="E42" s="21" t="s">
        <v>213</v>
      </c>
      <c r="F42" s="21" t="s">
        <v>214</v>
      </c>
      <c r="G42" s="22">
        <v>12.3</v>
      </c>
      <c r="H42" s="12" t="s">
        <v>215</v>
      </c>
      <c r="I42" s="7" t="s">
        <v>216</v>
      </c>
      <c r="J42" s="7">
        <v>10</v>
      </c>
      <c r="K42" s="7">
        <v>20</v>
      </c>
      <c r="L42" s="7">
        <v>70</v>
      </c>
      <c r="M42" s="7" t="s">
        <v>63</v>
      </c>
      <c r="N42" s="7">
        <v>30</v>
      </c>
      <c r="O42" s="7">
        <v>100</v>
      </c>
      <c r="P42" s="7" t="s">
        <v>217</v>
      </c>
      <c r="Q42" s="12"/>
    </row>
    <row r="43" spans="1:17" s="1" customFormat="1" ht="99" customHeight="1">
      <c r="A43" s="6">
        <v>39</v>
      </c>
      <c r="B43" s="13" t="s">
        <v>211</v>
      </c>
      <c r="C43" s="21">
        <v>20164604</v>
      </c>
      <c r="D43" s="21" t="s">
        <v>218</v>
      </c>
      <c r="E43" s="21" t="s">
        <v>213</v>
      </c>
      <c r="F43" s="21" t="s">
        <v>219</v>
      </c>
      <c r="G43" s="22">
        <v>79.225024</v>
      </c>
      <c r="H43" s="12" t="s">
        <v>220</v>
      </c>
      <c r="I43" s="7" t="s">
        <v>221</v>
      </c>
      <c r="J43" s="7">
        <v>20</v>
      </c>
      <c r="K43" s="7">
        <v>30</v>
      </c>
      <c r="L43" s="7">
        <v>50</v>
      </c>
      <c r="M43" s="7" t="s">
        <v>63</v>
      </c>
      <c r="N43" s="7">
        <v>50</v>
      </c>
      <c r="O43" s="7">
        <v>100</v>
      </c>
      <c r="P43" s="7" t="s">
        <v>222</v>
      </c>
      <c r="Q43" s="12"/>
    </row>
    <row r="44" spans="1:17" s="1" customFormat="1" ht="99.75" customHeight="1">
      <c r="A44" s="11">
        <v>40</v>
      </c>
      <c r="B44" s="13" t="s">
        <v>211</v>
      </c>
      <c r="C44" s="21">
        <v>20158523</v>
      </c>
      <c r="D44" s="21" t="s">
        <v>223</v>
      </c>
      <c r="E44" s="21" t="s">
        <v>213</v>
      </c>
      <c r="F44" s="21" t="s">
        <v>224</v>
      </c>
      <c r="G44" s="22">
        <v>18.225036</v>
      </c>
      <c r="H44" s="12" t="s">
        <v>225</v>
      </c>
      <c r="I44" s="7" t="s">
        <v>221</v>
      </c>
      <c r="J44" s="7">
        <v>10</v>
      </c>
      <c r="K44" s="7">
        <v>20</v>
      </c>
      <c r="L44" s="7">
        <v>70</v>
      </c>
      <c r="M44" s="7" t="s">
        <v>63</v>
      </c>
      <c r="N44" s="7">
        <v>30</v>
      </c>
      <c r="O44" s="7">
        <v>100</v>
      </c>
      <c r="P44" s="7" t="s">
        <v>222</v>
      </c>
      <c r="Q44" s="12"/>
    </row>
    <row r="45" spans="1:17" s="1" customFormat="1" ht="57.75" customHeight="1">
      <c r="A45" s="6">
        <v>41</v>
      </c>
      <c r="B45" s="13" t="s">
        <v>211</v>
      </c>
      <c r="C45" s="21">
        <v>20054188</v>
      </c>
      <c r="D45" s="21" t="s">
        <v>226</v>
      </c>
      <c r="E45" s="21" t="s">
        <v>213</v>
      </c>
      <c r="F45" s="21" t="s">
        <v>117</v>
      </c>
      <c r="G45" s="22">
        <v>26.1823</v>
      </c>
      <c r="H45" s="12" t="s">
        <v>227</v>
      </c>
      <c r="I45" s="7" t="s">
        <v>228</v>
      </c>
      <c r="J45" s="7">
        <v>10</v>
      </c>
      <c r="K45" s="7">
        <v>40</v>
      </c>
      <c r="L45" s="7">
        <v>50</v>
      </c>
      <c r="M45" s="7" t="s">
        <v>63</v>
      </c>
      <c r="N45" s="7">
        <v>50</v>
      </c>
      <c r="O45" s="7">
        <v>100</v>
      </c>
      <c r="P45" s="7" t="s">
        <v>229</v>
      </c>
      <c r="Q45" s="12"/>
    </row>
    <row r="46" spans="1:17" s="1" customFormat="1" ht="43.5" customHeight="1">
      <c r="A46" s="11">
        <v>42</v>
      </c>
      <c r="B46" s="13" t="s">
        <v>211</v>
      </c>
      <c r="C46" s="21" t="s">
        <v>230</v>
      </c>
      <c r="D46" s="21" t="s">
        <v>231</v>
      </c>
      <c r="E46" s="21" t="s">
        <v>213</v>
      </c>
      <c r="F46" s="21" t="s">
        <v>232</v>
      </c>
      <c r="G46" s="22">
        <v>5.5</v>
      </c>
      <c r="H46" s="12" t="s">
        <v>233</v>
      </c>
      <c r="I46" s="7" t="s">
        <v>216</v>
      </c>
      <c r="J46" s="7">
        <v>2</v>
      </c>
      <c r="K46" s="7">
        <v>18</v>
      </c>
      <c r="L46" s="7">
        <v>30</v>
      </c>
      <c r="M46" s="7" t="s">
        <v>63</v>
      </c>
      <c r="N46" s="7">
        <v>20</v>
      </c>
      <c r="O46" s="7">
        <v>50</v>
      </c>
      <c r="P46" s="7" t="s">
        <v>229</v>
      </c>
      <c r="Q46" s="12"/>
    </row>
    <row r="47" spans="1:17" s="1" customFormat="1" ht="52.5" customHeight="1">
      <c r="A47" s="6">
        <v>43</v>
      </c>
      <c r="B47" s="13" t="s">
        <v>211</v>
      </c>
      <c r="C47" s="21">
        <v>20184774</v>
      </c>
      <c r="D47" s="21" t="s">
        <v>234</v>
      </c>
      <c r="E47" s="21" t="s">
        <v>213</v>
      </c>
      <c r="F47" s="21" t="s">
        <v>235</v>
      </c>
      <c r="G47" s="22">
        <v>208.788787</v>
      </c>
      <c r="H47" s="12" t="s">
        <v>236</v>
      </c>
      <c r="I47" s="7" t="s">
        <v>237</v>
      </c>
      <c r="J47" s="7">
        <v>20</v>
      </c>
      <c r="K47" s="7">
        <v>80</v>
      </c>
      <c r="L47" s="7">
        <v>200</v>
      </c>
      <c r="M47" s="7" t="s">
        <v>27</v>
      </c>
      <c r="N47" s="7">
        <v>100</v>
      </c>
      <c r="O47" s="7">
        <v>300</v>
      </c>
      <c r="P47" s="7" t="s">
        <v>238</v>
      </c>
      <c r="Q47" s="12"/>
    </row>
    <row r="48" spans="1:17" s="1" customFormat="1" ht="57" customHeight="1">
      <c r="A48" s="11">
        <v>44</v>
      </c>
      <c r="B48" s="13" t="s">
        <v>211</v>
      </c>
      <c r="C48" s="21" t="s">
        <v>239</v>
      </c>
      <c r="D48" s="21" t="s">
        <v>240</v>
      </c>
      <c r="E48" s="21" t="s">
        <v>213</v>
      </c>
      <c r="F48" s="21" t="s">
        <v>241</v>
      </c>
      <c r="G48" s="22">
        <v>50.525186</v>
      </c>
      <c r="H48" s="12" t="s">
        <v>242</v>
      </c>
      <c r="I48" s="7" t="s">
        <v>237</v>
      </c>
      <c r="J48" s="7">
        <v>30</v>
      </c>
      <c r="K48" s="7">
        <v>120</v>
      </c>
      <c r="L48" s="7">
        <v>150</v>
      </c>
      <c r="M48" s="7" t="s">
        <v>27</v>
      </c>
      <c r="N48" s="7">
        <v>150</v>
      </c>
      <c r="O48" s="7">
        <v>300</v>
      </c>
      <c r="P48" s="7" t="s">
        <v>238</v>
      </c>
      <c r="Q48" s="12"/>
    </row>
    <row r="49" spans="1:17" s="1" customFormat="1" ht="57" customHeight="1">
      <c r="A49" s="6">
        <v>45</v>
      </c>
      <c r="B49" s="13" t="s">
        <v>211</v>
      </c>
      <c r="C49" s="21" t="s">
        <v>243</v>
      </c>
      <c r="D49" s="21" t="s">
        <v>244</v>
      </c>
      <c r="E49" s="21" t="s">
        <v>213</v>
      </c>
      <c r="F49" s="21" t="s">
        <v>245</v>
      </c>
      <c r="G49" s="22">
        <v>4.23</v>
      </c>
      <c r="H49" s="12" t="s">
        <v>246</v>
      </c>
      <c r="I49" s="7" t="s">
        <v>237</v>
      </c>
      <c r="J49" s="7">
        <v>2</v>
      </c>
      <c r="K49" s="7">
        <v>18</v>
      </c>
      <c r="L49" s="7">
        <v>30</v>
      </c>
      <c r="M49" s="7" t="s">
        <v>27</v>
      </c>
      <c r="N49" s="7">
        <v>20</v>
      </c>
      <c r="O49" s="7">
        <v>50</v>
      </c>
      <c r="P49" s="7" t="s">
        <v>247</v>
      </c>
      <c r="Q49" s="12"/>
    </row>
    <row r="50" spans="1:17" s="1" customFormat="1" ht="57" customHeight="1">
      <c r="A50" s="11">
        <v>46</v>
      </c>
      <c r="B50" s="13" t="s">
        <v>211</v>
      </c>
      <c r="C50" s="21">
        <v>20145656</v>
      </c>
      <c r="D50" s="21" t="s">
        <v>248</v>
      </c>
      <c r="E50" s="21" t="s">
        <v>213</v>
      </c>
      <c r="F50" s="21" t="s">
        <v>249</v>
      </c>
      <c r="G50" s="22">
        <v>8.5</v>
      </c>
      <c r="H50" s="12" t="s">
        <v>250</v>
      </c>
      <c r="I50" s="7" t="s">
        <v>216</v>
      </c>
      <c r="J50" s="7">
        <v>5</v>
      </c>
      <c r="K50" s="7">
        <v>45</v>
      </c>
      <c r="L50" s="7">
        <v>50</v>
      </c>
      <c r="M50" s="7" t="s">
        <v>63</v>
      </c>
      <c r="N50" s="7">
        <v>50</v>
      </c>
      <c r="O50" s="7">
        <v>100</v>
      </c>
      <c r="P50" s="7" t="s">
        <v>238</v>
      </c>
      <c r="Q50" s="12"/>
    </row>
    <row r="51" spans="1:17" s="1" customFormat="1" ht="57" customHeight="1">
      <c r="A51" s="6">
        <v>47</v>
      </c>
      <c r="B51" s="13" t="s">
        <v>211</v>
      </c>
      <c r="C51" s="21">
        <v>20145599</v>
      </c>
      <c r="D51" s="21" t="s">
        <v>251</v>
      </c>
      <c r="E51" s="21" t="s">
        <v>213</v>
      </c>
      <c r="F51" s="21" t="s">
        <v>252</v>
      </c>
      <c r="G51" s="22">
        <v>37.465</v>
      </c>
      <c r="H51" s="12" t="s">
        <v>253</v>
      </c>
      <c r="I51" s="7" t="s">
        <v>237</v>
      </c>
      <c r="J51" s="7">
        <v>30</v>
      </c>
      <c r="K51" s="7">
        <v>50</v>
      </c>
      <c r="L51" s="7">
        <v>120</v>
      </c>
      <c r="M51" s="7" t="s">
        <v>63</v>
      </c>
      <c r="N51" s="7">
        <v>80</v>
      </c>
      <c r="O51" s="7">
        <v>200</v>
      </c>
      <c r="P51" s="7" t="s">
        <v>254</v>
      </c>
      <c r="Q51" s="12"/>
    </row>
    <row r="52" spans="1:17" s="1" customFormat="1" ht="57" customHeight="1">
      <c r="A52" s="11">
        <v>48</v>
      </c>
      <c r="B52" s="7" t="s">
        <v>255</v>
      </c>
      <c r="C52" s="23">
        <v>20180747</v>
      </c>
      <c r="D52" s="23" t="s">
        <v>256</v>
      </c>
      <c r="E52" s="23" t="s">
        <v>257</v>
      </c>
      <c r="F52" s="24" t="s">
        <v>258</v>
      </c>
      <c r="G52" s="25">
        <v>42.23</v>
      </c>
      <c r="H52" s="12" t="s">
        <v>259</v>
      </c>
      <c r="I52" s="7" t="s">
        <v>260</v>
      </c>
      <c r="J52" s="7">
        <v>50</v>
      </c>
      <c r="K52" s="7">
        <v>40</v>
      </c>
      <c r="L52" s="7">
        <v>160</v>
      </c>
      <c r="M52" s="7" t="s">
        <v>27</v>
      </c>
      <c r="N52" s="7">
        <f>SUM(J52:K52)</f>
        <v>90</v>
      </c>
      <c r="O52" s="7">
        <f ca="1">SUM(J52:K52:L52)</f>
        <v>250</v>
      </c>
      <c r="P52" s="7" t="s">
        <v>261</v>
      </c>
      <c r="Q52" s="12" t="s">
        <v>262</v>
      </c>
    </row>
    <row r="53" spans="1:17" s="1" customFormat="1" ht="57" customHeight="1">
      <c r="A53" s="26">
        <v>49</v>
      </c>
      <c r="B53" s="7" t="s">
        <v>255</v>
      </c>
      <c r="C53" s="23">
        <v>20180746</v>
      </c>
      <c r="D53" s="23" t="s">
        <v>256</v>
      </c>
      <c r="E53" s="23" t="s">
        <v>257</v>
      </c>
      <c r="F53" s="24" t="s">
        <v>258</v>
      </c>
      <c r="G53" s="25">
        <v>54.48</v>
      </c>
      <c r="H53" s="12" t="s">
        <v>259</v>
      </c>
      <c r="I53" s="7" t="s">
        <v>260</v>
      </c>
      <c r="J53" s="7">
        <v>50</v>
      </c>
      <c r="K53" s="7">
        <v>40</v>
      </c>
      <c r="L53" s="7">
        <v>160</v>
      </c>
      <c r="M53" s="7" t="s">
        <v>27</v>
      </c>
      <c r="N53" s="7">
        <f>SUM(J53:K53)</f>
        <v>90</v>
      </c>
      <c r="O53" s="7">
        <f ca="1">SUM(J53:K53:L53)</f>
        <v>250</v>
      </c>
      <c r="P53" s="7" t="s">
        <v>261</v>
      </c>
      <c r="Q53" s="12" t="s">
        <v>262</v>
      </c>
    </row>
    <row r="54" spans="1:17" s="1" customFormat="1" ht="57" customHeight="1">
      <c r="A54" s="11">
        <v>50</v>
      </c>
      <c r="B54" s="7" t="s">
        <v>255</v>
      </c>
      <c r="C54" s="20" t="s">
        <v>263</v>
      </c>
      <c r="D54" s="7" t="s">
        <v>264</v>
      </c>
      <c r="E54" s="7" t="s">
        <v>265</v>
      </c>
      <c r="F54" s="7" t="s">
        <v>266</v>
      </c>
      <c r="G54" s="7">
        <v>17.36</v>
      </c>
      <c r="H54" s="12" t="s">
        <v>267</v>
      </c>
      <c r="I54" s="7" t="s">
        <v>268</v>
      </c>
      <c r="J54" s="7">
        <v>10</v>
      </c>
      <c r="K54" s="7">
        <v>90</v>
      </c>
      <c r="L54" s="7">
        <v>100</v>
      </c>
      <c r="M54" s="7" t="s">
        <v>63</v>
      </c>
      <c r="N54" s="7">
        <v>100</v>
      </c>
      <c r="O54" s="7">
        <v>200</v>
      </c>
      <c r="P54" s="7" t="s">
        <v>269</v>
      </c>
      <c r="Q54" s="12"/>
    </row>
    <row r="55" spans="1:17" s="1" customFormat="1" ht="57" customHeight="1">
      <c r="A55" s="26">
        <v>51</v>
      </c>
      <c r="B55" s="7" t="s">
        <v>255</v>
      </c>
      <c r="C55" s="7" t="s">
        <v>270</v>
      </c>
      <c r="D55" s="7" t="s">
        <v>271</v>
      </c>
      <c r="E55" s="7" t="s">
        <v>272</v>
      </c>
      <c r="F55" s="7" t="s">
        <v>273</v>
      </c>
      <c r="G55" s="17">
        <v>39.38</v>
      </c>
      <c r="H55" s="12" t="s">
        <v>274</v>
      </c>
      <c r="I55" s="7" t="s">
        <v>275</v>
      </c>
      <c r="J55" s="7">
        <v>50</v>
      </c>
      <c r="K55" s="7">
        <v>50</v>
      </c>
      <c r="L55" s="7">
        <v>200</v>
      </c>
      <c r="M55" s="7" t="s">
        <v>63</v>
      </c>
      <c r="N55" s="7">
        <v>100</v>
      </c>
      <c r="O55" s="7">
        <v>300</v>
      </c>
      <c r="P55" s="7" t="s">
        <v>269</v>
      </c>
      <c r="Q55" s="12"/>
    </row>
    <row r="56" spans="1:17" s="1" customFormat="1" ht="57" customHeight="1">
      <c r="A56" s="11">
        <v>52</v>
      </c>
      <c r="B56" s="7" t="s">
        <v>255</v>
      </c>
      <c r="C56" s="20" t="s">
        <v>276</v>
      </c>
      <c r="D56" s="7" t="s">
        <v>277</v>
      </c>
      <c r="E56" s="7" t="s">
        <v>278</v>
      </c>
      <c r="F56" s="7" t="s">
        <v>279</v>
      </c>
      <c r="G56" s="7">
        <v>7.6</v>
      </c>
      <c r="H56" s="12" t="s">
        <v>280</v>
      </c>
      <c r="I56" s="7" t="s">
        <v>281</v>
      </c>
      <c r="J56" s="7">
        <v>10</v>
      </c>
      <c r="K56" s="7">
        <v>20</v>
      </c>
      <c r="L56" s="7">
        <v>80</v>
      </c>
      <c r="M56" s="7" t="s">
        <v>27</v>
      </c>
      <c r="N56" s="7">
        <v>30</v>
      </c>
      <c r="O56" s="7">
        <v>110</v>
      </c>
      <c r="P56" s="7" t="s">
        <v>282</v>
      </c>
      <c r="Q56" s="12"/>
    </row>
    <row r="57" spans="1:17" s="1" customFormat="1" ht="57" customHeight="1">
      <c r="A57" s="26">
        <v>53</v>
      </c>
      <c r="B57" s="7" t="s">
        <v>255</v>
      </c>
      <c r="C57" s="20" t="s">
        <v>283</v>
      </c>
      <c r="D57" s="7" t="s">
        <v>284</v>
      </c>
      <c r="E57" s="7" t="s">
        <v>278</v>
      </c>
      <c r="F57" s="7" t="s">
        <v>285</v>
      </c>
      <c r="G57" s="17">
        <v>13.2</v>
      </c>
      <c r="H57" s="12" t="s">
        <v>286</v>
      </c>
      <c r="I57" s="7" t="s">
        <v>281</v>
      </c>
      <c r="J57" s="7">
        <v>10</v>
      </c>
      <c r="K57" s="7">
        <v>50</v>
      </c>
      <c r="L57" s="7">
        <v>60</v>
      </c>
      <c r="M57" s="7" t="s">
        <v>27</v>
      </c>
      <c r="N57" s="7">
        <v>60</v>
      </c>
      <c r="O57" s="7">
        <v>120</v>
      </c>
      <c r="P57" s="7" t="s">
        <v>287</v>
      </c>
      <c r="Q57" s="12"/>
    </row>
    <row r="58" spans="1:17" s="1" customFormat="1" ht="57" customHeight="1">
      <c r="A58" s="11">
        <v>54</v>
      </c>
      <c r="B58" s="7" t="s">
        <v>255</v>
      </c>
      <c r="C58" s="20" t="s">
        <v>288</v>
      </c>
      <c r="D58" s="7" t="s">
        <v>289</v>
      </c>
      <c r="E58" s="7" t="s">
        <v>290</v>
      </c>
      <c r="F58" s="7" t="s">
        <v>291</v>
      </c>
      <c r="G58" s="17">
        <v>8.3</v>
      </c>
      <c r="H58" s="12" t="s">
        <v>292</v>
      </c>
      <c r="I58" s="7" t="s">
        <v>293</v>
      </c>
      <c r="J58" s="7">
        <v>10</v>
      </c>
      <c r="K58" s="7">
        <v>15</v>
      </c>
      <c r="L58" s="7">
        <v>95</v>
      </c>
      <c r="M58" s="7" t="s">
        <v>27</v>
      </c>
      <c r="N58" s="7">
        <v>25</v>
      </c>
      <c r="O58" s="7">
        <v>120</v>
      </c>
      <c r="P58" s="7" t="s">
        <v>287</v>
      </c>
      <c r="Q58" s="12"/>
    </row>
    <row r="59" spans="1:17" s="1" customFormat="1" ht="57" customHeight="1">
      <c r="A59" s="26">
        <v>55</v>
      </c>
      <c r="B59" s="7" t="s">
        <v>255</v>
      </c>
      <c r="C59" s="20" t="s">
        <v>294</v>
      </c>
      <c r="D59" s="7" t="s">
        <v>295</v>
      </c>
      <c r="E59" s="7" t="s">
        <v>296</v>
      </c>
      <c r="F59" s="7" t="s">
        <v>297</v>
      </c>
      <c r="G59" s="17">
        <v>5.5</v>
      </c>
      <c r="H59" s="12" t="s">
        <v>298</v>
      </c>
      <c r="I59" s="7" t="s">
        <v>281</v>
      </c>
      <c r="J59" s="7">
        <v>10</v>
      </c>
      <c r="K59" s="7">
        <v>20</v>
      </c>
      <c r="L59" s="7">
        <v>20</v>
      </c>
      <c r="M59" s="7" t="s">
        <v>27</v>
      </c>
      <c r="N59" s="7">
        <v>30</v>
      </c>
      <c r="O59" s="7">
        <v>50</v>
      </c>
      <c r="P59" s="7" t="s">
        <v>287</v>
      </c>
      <c r="Q59" s="12"/>
    </row>
    <row r="60" spans="1:17" s="1" customFormat="1" ht="81.75" customHeight="1">
      <c r="A60" s="11">
        <v>56</v>
      </c>
      <c r="B60" s="7" t="s">
        <v>255</v>
      </c>
      <c r="C60" s="20" t="s">
        <v>299</v>
      </c>
      <c r="D60" s="7" t="s">
        <v>300</v>
      </c>
      <c r="E60" s="7" t="s">
        <v>301</v>
      </c>
      <c r="F60" s="7" t="s">
        <v>302</v>
      </c>
      <c r="G60" s="17">
        <v>4.8</v>
      </c>
      <c r="H60" s="12" t="s">
        <v>303</v>
      </c>
      <c r="I60" s="7" t="s">
        <v>281</v>
      </c>
      <c r="J60" s="7">
        <v>10</v>
      </c>
      <c r="K60" s="7">
        <v>30</v>
      </c>
      <c r="L60" s="7">
        <v>100</v>
      </c>
      <c r="M60" s="7" t="s">
        <v>27</v>
      </c>
      <c r="N60" s="7">
        <v>40</v>
      </c>
      <c r="O60" s="7">
        <v>140</v>
      </c>
      <c r="P60" s="7" t="s">
        <v>282</v>
      </c>
      <c r="Q60" s="12"/>
    </row>
    <row r="61" spans="1:17" s="1" customFormat="1" ht="49.5" customHeight="1">
      <c r="A61" s="26">
        <v>57</v>
      </c>
      <c r="B61" s="7" t="s">
        <v>255</v>
      </c>
      <c r="C61" s="20" t="s">
        <v>304</v>
      </c>
      <c r="D61" s="7" t="s">
        <v>305</v>
      </c>
      <c r="E61" s="7" t="s">
        <v>306</v>
      </c>
      <c r="F61" s="7" t="s">
        <v>307</v>
      </c>
      <c r="G61" s="7">
        <v>37.5</v>
      </c>
      <c r="H61" s="12" t="s">
        <v>308</v>
      </c>
      <c r="I61" s="7" t="s">
        <v>281</v>
      </c>
      <c r="J61" s="7">
        <v>10</v>
      </c>
      <c r="K61" s="7">
        <v>20</v>
      </c>
      <c r="L61" s="7">
        <v>120</v>
      </c>
      <c r="M61" s="7" t="s">
        <v>27</v>
      </c>
      <c r="N61" s="7">
        <v>30</v>
      </c>
      <c r="O61" s="7">
        <v>150</v>
      </c>
      <c r="P61" s="7" t="s">
        <v>282</v>
      </c>
      <c r="Q61" s="12"/>
    </row>
    <row r="62" spans="1:17" s="1" customFormat="1" ht="97.5" customHeight="1">
      <c r="A62" s="11">
        <v>58</v>
      </c>
      <c r="B62" s="7" t="s">
        <v>255</v>
      </c>
      <c r="C62" s="20" t="s">
        <v>309</v>
      </c>
      <c r="D62" s="7" t="s">
        <v>310</v>
      </c>
      <c r="E62" s="7" t="s">
        <v>311</v>
      </c>
      <c r="F62" s="7" t="s">
        <v>312</v>
      </c>
      <c r="G62" s="17">
        <v>13.6</v>
      </c>
      <c r="H62" s="12" t="s">
        <v>313</v>
      </c>
      <c r="I62" s="7" t="s">
        <v>281</v>
      </c>
      <c r="J62" s="7">
        <v>10</v>
      </c>
      <c r="K62" s="7">
        <v>30</v>
      </c>
      <c r="L62" s="7">
        <v>120</v>
      </c>
      <c r="M62" s="7" t="s">
        <v>27</v>
      </c>
      <c r="N62" s="7">
        <v>40</v>
      </c>
      <c r="O62" s="7">
        <v>160</v>
      </c>
      <c r="P62" s="7" t="s">
        <v>282</v>
      </c>
      <c r="Q62" s="12"/>
    </row>
    <row r="63" spans="1:17" s="1" customFormat="1" ht="60.75" customHeight="1">
      <c r="A63" s="26">
        <v>59</v>
      </c>
      <c r="B63" s="7" t="s">
        <v>255</v>
      </c>
      <c r="C63" s="27" t="s">
        <v>314</v>
      </c>
      <c r="D63" s="7" t="s">
        <v>315</v>
      </c>
      <c r="E63" s="7" t="s">
        <v>316</v>
      </c>
      <c r="F63" s="7" t="s">
        <v>317</v>
      </c>
      <c r="G63" s="17">
        <v>34.78</v>
      </c>
      <c r="H63" s="12" t="s">
        <v>318</v>
      </c>
      <c r="I63" s="7" t="s">
        <v>319</v>
      </c>
      <c r="J63" s="7">
        <v>10</v>
      </c>
      <c r="K63" s="7">
        <v>30</v>
      </c>
      <c r="L63" s="7">
        <v>60</v>
      </c>
      <c r="M63" s="7" t="s">
        <v>27</v>
      </c>
      <c r="N63" s="7">
        <v>40</v>
      </c>
      <c r="O63" s="7">
        <v>100</v>
      </c>
      <c r="P63" s="7" t="s">
        <v>287</v>
      </c>
      <c r="Q63" s="12"/>
    </row>
    <row r="64" spans="1:17" s="1" customFormat="1" ht="54.75" customHeight="1">
      <c r="A64" s="11">
        <v>60</v>
      </c>
      <c r="B64" s="7" t="s">
        <v>320</v>
      </c>
      <c r="C64" s="28" t="s">
        <v>321</v>
      </c>
      <c r="D64" s="7" t="s">
        <v>322</v>
      </c>
      <c r="E64" s="7" t="s">
        <v>320</v>
      </c>
      <c r="F64" s="15" t="s">
        <v>323</v>
      </c>
      <c r="G64" s="29">
        <v>26.3</v>
      </c>
      <c r="H64" s="12" t="s">
        <v>324</v>
      </c>
      <c r="I64" s="7" t="s">
        <v>119</v>
      </c>
      <c r="J64" s="7">
        <v>20</v>
      </c>
      <c r="K64" s="7">
        <v>30</v>
      </c>
      <c r="L64" s="7">
        <v>100</v>
      </c>
      <c r="M64" s="7" t="s">
        <v>27</v>
      </c>
      <c r="N64" s="7">
        <v>50</v>
      </c>
      <c r="O64" s="7">
        <v>150</v>
      </c>
      <c r="P64" s="7" t="s">
        <v>325</v>
      </c>
      <c r="Q64" s="12"/>
    </row>
    <row r="65" spans="1:17" s="1" customFormat="1" ht="54.75" customHeight="1">
      <c r="A65" s="26">
        <v>61</v>
      </c>
      <c r="B65" s="7" t="s">
        <v>320</v>
      </c>
      <c r="C65" s="28" t="s">
        <v>326</v>
      </c>
      <c r="D65" s="15" t="s">
        <v>327</v>
      </c>
      <c r="E65" s="7" t="s">
        <v>320</v>
      </c>
      <c r="F65" s="15" t="s">
        <v>328</v>
      </c>
      <c r="G65" s="29">
        <v>27.25</v>
      </c>
      <c r="H65" s="12" t="s">
        <v>329</v>
      </c>
      <c r="I65" s="7" t="s">
        <v>119</v>
      </c>
      <c r="J65" s="7">
        <v>80</v>
      </c>
      <c r="K65" s="7">
        <v>120</v>
      </c>
      <c r="L65" s="7">
        <v>150</v>
      </c>
      <c r="M65" s="7" t="s">
        <v>63</v>
      </c>
      <c r="N65" s="7">
        <v>200</v>
      </c>
      <c r="O65" s="7">
        <v>350</v>
      </c>
      <c r="P65" s="7" t="s">
        <v>325</v>
      </c>
      <c r="Q65" s="12"/>
    </row>
    <row r="66" spans="1:17" s="1" customFormat="1" ht="54.75" customHeight="1">
      <c r="A66" s="11">
        <v>62</v>
      </c>
      <c r="B66" s="7" t="s">
        <v>320</v>
      </c>
      <c r="C66" s="30" t="s">
        <v>330</v>
      </c>
      <c r="D66" s="15" t="s">
        <v>331</v>
      </c>
      <c r="E66" s="7" t="s">
        <v>320</v>
      </c>
      <c r="F66" s="15" t="s">
        <v>332</v>
      </c>
      <c r="G66" s="17">
        <v>36.61</v>
      </c>
      <c r="H66" s="12" t="s">
        <v>333</v>
      </c>
      <c r="I66" s="7" t="s">
        <v>119</v>
      </c>
      <c r="J66" s="7">
        <v>100</v>
      </c>
      <c r="K66" s="7">
        <v>150</v>
      </c>
      <c r="L66" s="7">
        <v>150</v>
      </c>
      <c r="M66" s="7" t="s">
        <v>63</v>
      </c>
      <c r="N66" s="7">
        <v>250</v>
      </c>
      <c r="O66" s="7">
        <v>400</v>
      </c>
      <c r="P66" s="7" t="s">
        <v>325</v>
      </c>
      <c r="Q66" s="12"/>
    </row>
    <row r="67" spans="1:17" s="1" customFormat="1" ht="84" customHeight="1">
      <c r="A67" s="26">
        <v>63</v>
      </c>
      <c r="B67" s="7" t="s">
        <v>320</v>
      </c>
      <c r="C67" s="31" t="s">
        <v>334</v>
      </c>
      <c r="D67" s="32" t="s">
        <v>335</v>
      </c>
      <c r="E67" s="7" t="s">
        <v>320</v>
      </c>
      <c r="F67" s="32" t="s">
        <v>336</v>
      </c>
      <c r="G67" s="33">
        <v>41</v>
      </c>
      <c r="H67" s="12" t="s">
        <v>337</v>
      </c>
      <c r="I67" s="7" t="s">
        <v>119</v>
      </c>
      <c r="J67" s="7">
        <v>60</v>
      </c>
      <c r="K67" s="7">
        <v>60</v>
      </c>
      <c r="L67" s="7">
        <v>180</v>
      </c>
      <c r="M67" s="7" t="s">
        <v>63</v>
      </c>
      <c r="N67" s="7">
        <v>120</v>
      </c>
      <c r="O67" s="7">
        <v>300</v>
      </c>
      <c r="P67" s="7" t="s">
        <v>338</v>
      </c>
      <c r="Q67" s="12"/>
    </row>
    <row r="68" spans="1:17" s="1" customFormat="1" ht="90.75" customHeight="1">
      <c r="A68" s="11">
        <v>64</v>
      </c>
      <c r="B68" s="7" t="s">
        <v>320</v>
      </c>
      <c r="C68" s="28" t="s">
        <v>339</v>
      </c>
      <c r="D68" s="21" t="s">
        <v>340</v>
      </c>
      <c r="E68" s="7" t="s">
        <v>320</v>
      </c>
      <c r="F68" s="7" t="s">
        <v>341</v>
      </c>
      <c r="G68" s="17">
        <v>204.8</v>
      </c>
      <c r="H68" s="12" t="s">
        <v>342</v>
      </c>
      <c r="I68" s="7" t="s">
        <v>119</v>
      </c>
      <c r="J68" s="7">
        <v>200</v>
      </c>
      <c r="K68" s="7">
        <v>200</v>
      </c>
      <c r="L68" s="7">
        <v>400</v>
      </c>
      <c r="M68" s="7" t="s">
        <v>63</v>
      </c>
      <c r="N68" s="7">
        <f>SUM(J68:K68)</f>
        <v>400</v>
      </c>
      <c r="O68" s="7">
        <v>800</v>
      </c>
      <c r="P68" s="7" t="s">
        <v>343</v>
      </c>
      <c r="Q68" s="42"/>
    </row>
    <row r="69" spans="1:17" s="1" customFormat="1" ht="57.75" customHeight="1">
      <c r="A69" s="26">
        <v>65</v>
      </c>
      <c r="B69" s="7" t="s">
        <v>320</v>
      </c>
      <c r="C69" s="28" t="s">
        <v>344</v>
      </c>
      <c r="D69" s="7" t="s">
        <v>345</v>
      </c>
      <c r="E69" s="7" t="s">
        <v>320</v>
      </c>
      <c r="F69" s="7" t="s">
        <v>346</v>
      </c>
      <c r="G69" s="17">
        <v>439.98</v>
      </c>
      <c r="H69" s="12" t="s">
        <v>347</v>
      </c>
      <c r="I69" s="7" t="s">
        <v>119</v>
      </c>
      <c r="J69" s="7">
        <v>500</v>
      </c>
      <c r="K69" s="7">
        <v>600</v>
      </c>
      <c r="L69" s="7">
        <v>900</v>
      </c>
      <c r="M69" s="7" t="s">
        <v>63</v>
      </c>
      <c r="N69" s="7">
        <v>1100</v>
      </c>
      <c r="O69" s="7">
        <v>2000</v>
      </c>
      <c r="P69" s="7" t="s">
        <v>343</v>
      </c>
      <c r="Q69" s="12"/>
    </row>
    <row r="70" spans="1:17" s="1" customFormat="1" ht="336">
      <c r="A70" s="11">
        <v>66</v>
      </c>
      <c r="B70" s="7" t="s">
        <v>320</v>
      </c>
      <c r="C70" s="28" t="s">
        <v>348</v>
      </c>
      <c r="D70" s="7" t="s">
        <v>349</v>
      </c>
      <c r="E70" s="7" t="s">
        <v>320</v>
      </c>
      <c r="F70" s="7" t="s">
        <v>350</v>
      </c>
      <c r="G70" s="17">
        <v>33.924</v>
      </c>
      <c r="H70" s="12" t="s">
        <v>351</v>
      </c>
      <c r="I70" s="7" t="s">
        <v>119</v>
      </c>
      <c r="J70" s="7">
        <v>40</v>
      </c>
      <c r="K70" s="7">
        <v>40</v>
      </c>
      <c r="L70" s="7">
        <v>120</v>
      </c>
      <c r="M70" s="7" t="s">
        <v>27</v>
      </c>
      <c r="N70" s="7">
        <v>80</v>
      </c>
      <c r="O70" s="7">
        <v>200</v>
      </c>
      <c r="P70" s="7" t="s">
        <v>352</v>
      </c>
      <c r="Q70" s="12"/>
    </row>
    <row r="71" spans="1:17" s="1" customFormat="1" ht="408.75" customHeight="1">
      <c r="A71" s="26">
        <v>67</v>
      </c>
      <c r="B71" s="7" t="s">
        <v>320</v>
      </c>
      <c r="C71" s="28" t="s">
        <v>353</v>
      </c>
      <c r="D71" s="7" t="s">
        <v>354</v>
      </c>
      <c r="E71" s="7" t="s">
        <v>320</v>
      </c>
      <c r="F71" s="7" t="s">
        <v>355</v>
      </c>
      <c r="G71" s="17">
        <v>74.9</v>
      </c>
      <c r="H71" s="12" t="s">
        <v>356</v>
      </c>
      <c r="I71" s="7" t="s">
        <v>119</v>
      </c>
      <c r="J71" s="7">
        <v>30</v>
      </c>
      <c r="K71" s="7">
        <v>70</v>
      </c>
      <c r="L71" s="7">
        <v>200</v>
      </c>
      <c r="M71" s="7" t="s">
        <v>63</v>
      </c>
      <c r="N71" s="7">
        <v>100</v>
      </c>
      <c r="O71" s="7">
        <v>300</v>
      </c>
      <c r="P71" s="7" t="s">
        <v>352</v>
      </c>
      <c r="Q71" s="12"/>
    </row>
    <row r="72" spans="1:17" s="1" customFormat="1" ht="48">
      <c r="A72" s="11">
        <v>68</v>
      </c>
      <c r="B72" s="7" t="s">
        <v>20</v>
      </c>
      <c r="C72" s="8" t="s">
        <v>357</v>
      </c>
      <c r="D72" s="8" t="s">
        <v>358</v>
      </c>
      <c r="E72" s="8" t="s">
        <v>359</v>
      </c>
      <c r="F72" s="8" t="s">
        <v>360</v>
      </c>
      <c r="G72" s="9">
        <v>10.7146</v>
      </c>
      <c r="H72" s="34" t="s">
        <v>361</v>
      </c>
      <c r="I72" s="7" t="s">
        <v>362</v>
      </c>
      <c r="J72" s="7">
        <v>60</v>
      </c>
      <c r="K72" s="7">
        <v>60</v>
      </c>
      <c r="L72" s="7">
        <v>60</v>
      </c>
      <c r="M72" s="7" t="s">
        <v>27</v>
      </c>
      <c r="N72" s="7">
        <v>120</v>
      </c>
      <c r="O72" s="7">
        <f aca="true" t="shared" si="1" ref="O72:O77">L72+N72</f>
        <v>180</v>
      </c>
      <c r="P72" s="7" t="s">
        <v>363</v>
      </c>
      <c r="Q72" s="12" t="s">
        <v>364</v>
      </c>
    </row>
    <row r="73" spans="1:17" s="1" customFormat="1" ht="48">
      <c r="A73" s="26">
        <v>69</v>
      </c>
      <c r="B73" s="7" t="s">
        <v>20</v>
      </c>
      <c r="C73" s="8" t="s">
        <v>365</v>
      </c>
      <c r="D73" s="8" t="s">
        <v>366</v>
      </c>
      <c r="E73" s="8" t="s">
        <v>359</v>
      </c>
      <c r="F73" s="8" t="s">
        <v>367</v>
      </c>
      <c r="G73" s="9">
        <v>33.39</v>
      </c>
      <c r="H73" s="10" t="s">
        <v>368</v>
      </c>
      <c r="I73" s="7" t="s">
        <v>362</v>
      </c>
      <c r="J73" s="7">
        <v>60</v>
      </c>
      <c r="K73" s="7">
        <v>100</v>
      </c>
      <c r="L73" s="7">
        <v>60</v>
      </c>
      <c r="M73" s="7" t="s">
        <v>27</v>
      </c>
      <c r="N73" s="7">
        <v>160</v>
      </c>
      <c r="O73" s="7">
        <f t="shared" si="1"/>
        <v>220</v>
      </c>
      <c r="P73" s="7" t="s">
        <v>363</v>
      </c>
      <c r="Q73" s="12" t="s">
        <v>369</v>
      </c>
    </row>
    <row r="74" spans="1:17" s="1" customFormat="1" ht="60">
      <c r="A74" s="11">
        <v>70</v>
      </c>
      <c r="B74" s="7" t="s">
        <v>20</v>
      </c>
      <c r="C74" s="8" t="s">
        <v>370</v>
      </c>
      <c r="D74" s="8" t="s">
        <v>371</v>
      </c>
      <c r="E74" s="8" t="s">
        <v>359</v>
      </c>
      <c r="F74" s="8" t="s">
        <v>372</v>
      </c>
      <c r="G74" s="9">
        <v>13.1316</v>
      </c>
      <c r="H74" s="10" t="s">
        <v>373</v>
      </c>
      <c r="I74" s="7" t="s">
        <v>362</v>
      </c>
      <c r="J74" s="7">
        <v>60</v>
      </c>
      <c r="K74" s="7">
        <v>60</v>
      </c>
      <c r="L74" s="7">
        <v>60</v>
      </c>
      <c r="M74" s="7" t="s">
        <v>27</v>
      </c>
      <c r="N74" s="7">
        <v>120</v>
      </c>
      <c r="O74" s="7">
        <f t="shared" si="1"/>
        <v>180</v>
      </c>
      <c r="P74" s="7" t="s">
        <v>363</v>
      </c>
      <c r="Q74" s="12" t="s">
        <v>374</v>
      </c>
    </row>
    <row r="75" spans="1:17" s="1" customFormat="1" ht="54.75" customHeight="1">
      <c r="A75" s="26">
        <v>71</v>
      </c>
      <c r="B75" s="7" t="s">
        <v>20</v>
      </c>
      <c r="C75" s="8" t="s">
        <v>375</v>
      </c>
      <c r="D75" s="8" t="s">
        <v>376</v>
      </c>
      <c r="E75" s="8" t="s">
        <v>359</v>
      </c>
      <c r="F75" s="8" t="s">
        <v>377</v>
      </c>
      <c r="G75" s="9">
        <v>24.1</v>
      </c>
      <c r="H75" s="10" t="s">
        <v>378</v>
      </c>
      <c r="I75" s="7" t="s">
        <v>379</v>
      </c>
      <c r="J75" s="7">
        <v>10</v>
      </c>
      <c r="K75" s="7">
        <v>5</v>
      </c>
      <c r="L75" s="7">
        <v>35</v>
      </c>
      <c r="M75" s="7" t="s">
        <v>27</v>
      </c>
      <c r="N75" s="7">
        <v>15</v>
      </c>
      <c r="O75" s="7">
        <v>50</v>
      </c>
      <c r="P75" s="7" t="s">
        <v>363</v>
      </c>
      <c r="Q75" s="12"/>
    </row>
    <row r="76" spans="1:17" s="1" customFormat="1" ht="54.75" customHeight="1">
      <c r="A76" s="11">
        <v>72</v>
      </c>
      <c r="B76" s="7" t="s">
        <v>20</v>
      </c>
      <c r="C76" s="8" t="s">
        <v>380</v>
      </c>
      <c r="D76" s="8" t="s">
        <v>381</v>
      </c>
      <c r="E76" s="8" t="s">
        <v>359</v>
      </c>
      <c r="F76" s="8" t="s">
        <v>382</v>
      </c>
      <c r="G76" s="9">
        <v>10.58</v>
      </c>
      <c r="H76" s="10" t="s">
        <v>383</v>
      </c>
      <c r="I76" s="7" t="s">
        <v>384</v>
      </c>
      <c r="J76" s="7">
        <v>40</v>
      </c>
      <c r="K76" s="7">
        <v>40</v>
      </c>
      <c r="L76" s="7">
        <v>60</v>
      </c>
      <c r="M76" s="7" t="s">
        <v>27</v>
      </c>
      <c r="N76" s="7">
        <v>80</v>
      </c>
      <c r="O76" s="7">
        <f t="shared" si="1"/>
        <v>140</v>
      </c>
      <c r="P76" s="7" t="s">
        <v>363</v>
      </c>
      <c r="Q76" s="12"/>
    </row>
    <row r="77" spans="1:17" s="1" customFormat="1" ht="51.75" customHeight="1">
      <c r="A77" s="26">
        <v>73</v>
      </c>
      <c r="B77" s="7" t="s">
        <v>20</v>
      </c>
      <c r="C77" s="8" t="s">
        <v>385</v>
      </c>
      <c r="D77" s="8" t="s">
        <v>386</v>
      </c>
      <c r="E77" s="8" t="s">
        <v>359</v>
      </c>
      <c r="F77" s="8" t="s">
        <v>387</v>
      </c>
      <c r="G77" s="9">
        <v>13.255749</v>
      </c>
      <c r="H77" s="10" t="s">
        <v>388</v>
      </c>
      <c r="I77" s="7" t="s">
        <v>362</v>
      </c>
      <c r="J77" s="7">
        <v>60</v>
      </c>
      <c r="K77" s="7">
        <v>60</v>
      </c>
      <c r="L77" s="7">
        <v>60</v>
      </c>
      <c r="M77" s="7" t="s">
        <v>27</v>
      </c>
      <c r="N77" s="7">
        <v>120</v>
      </c>
      <c r="O77" s="7">
        <f t="shared" si="1"/>
        <v>180</v>
      </c>
      <c r="P77" s="7" t="s">
        <v>363</v>
      </c>
      <c r="Q77" s="12"/>
    </row>
    <row r="78" spans="1:17" s="1" customFormat="1" ht="42" customHeight="1">
      <c r="A78" s="11">
        <v>74</v>
      </c>
      <c r="B78" s="7" t="s">
        <v>20</v>
      </c>
      <c r="C78" s="8" t="s">
        <v>389</v>
      </c>
      <c r="D78" s="8" t="s">
        <v>390</v>
      </c>
      <c r="E78" s="8" t="s">
        <v>359</v>
      </c>
      <c r="F78" s="8" t="s">
        <v>391</v>
      </c>
      <c r="G78" s="9">
        <v>19</v>
      </c>
      <c r="H78" s="10" t="s">
        <v>392</v>
      </c>
      <c r="I78" s="7" t="s">
        <v>393</v>
      </c>
      <c r="J78" s="7">
        <v>50</v>
      </c>
      <c r="K78" s="7">
        <v>50</v>
      </c>
      <c r="L78" s="7">
        <v>100</v>
      </c>
      <c r="M78" s="7" t="s">
        <v>27</v>
      </c>
      <c r="N78" s="7">
        <v>100</v>
      </c>
      <c r="O78" s="7">
        <v>200</v>
      </c>
      <c r="P78" s="7" t="s">
        <v>363</v>
      </c>
      <c r="Q78" s="12"/>
    </row>
    <row r="79" spans="1:17" s="1" customFormat="1" ht="24">
      <c r="A79" s="82">
        <v>75</v>
      </c>
      <c r="B79" s="86" t="s">
        <v>394</v>
      </c>
      <c r="C79" s="87" t="s">
        <v>395</v>
      </c>
      <c r="D79" s="87" t="s">
        <v>396</v>
      </c>
      <c r="E79" s="87" t="s">
        <v>397</v>
      </c>
      <c r="F79" s="87" t="s">
        <v>398</v>
      </c>
      <c r="G79" s="87">
        <v>240</v>
      </c>
      <c r="H79" s="93" t="s">
        <v>399</v>
      </c>
      <c r="I79" s="87" t="s">
        <v>400</v>
      </c>
      <c r="J79" s="7">
        <v>30</v>
      </c>
      <c r="K79" s="7">
        <v>90</v>
      </c>
      <c r="L79" s="7">
        <v>240</v>
      </c>
      <c r="M79" s="7" t="s">
        <v>63</v>
      </c>
      <c r="N79" s="7">
        <v>120</v>
      </c>
      <c r="O79" s="7">
        <v>360</v>
      </c>
      <c r="P79" s="87" t="s">
        <v>401</v>
      </c>
      <c r="Q79" s="12" t="s">
        <v>402</v>
      </c>
    </row>
    <row r="80" spans="1:17" s="1" customFormat="1" ht="112.5" customHeight="1">
      <c r="A80" s="82"/>
      <c r="B80" s="86"/>
      <c r="C80" s="87"/>
      <c r="D80" s="87"/>
      <c r="E80" s="87"/>
      <c r="F80" s="87"/>
      <c r="G80" s="87"/>
      <c r="H80" s="93"/>
      <c r="I80" s="87"/>
      <c r="J80" s="7">
        <v>30</v>
      </c>
      <c r="K80" s="7">
        <v>50</v>
      </c>
      <c r="L80" s="7">
        <v>160</v>
      </c>
      <c r="M80" s="7" t="s">
        <v>63</v>
      </c>
      <c r="N80" s="7">
        <v>80</v>
      </c>
      <c r="O80" s="7">
        <v>240</v>
      </c>
      <c r="P80" s="87"/>
      <c r="Q80" s="12" t="s">
        <v>403</v>
      </c>
    </row>
    <row r="81" spans="1:17" s="1" customFormat="1" ht="120.75" customHeight="1">
      <c r="A81" s="4">
        <v>76</v>
      </c>
      <c r="B81" s="7" t="s">
        <v>404</v>
      </c>
      <c r="C81" s="20" t="s">
        <v>395</v>
      </c>
      <c r="D81" s="7" t="s">
        <v>405</v>
      </c>
      <c r="E81" s="7" t="s">
        <v>404</v>
      </c>
      <c r="F81" s="7" t="s">
        <v>406</v>
      </c>
      <c r="G81" s="17">
        <v>135</v>
      </c>
      <c r="H81" s="12" t="s">
        <v>407</v>
      </c>
      <c r="I81" s="7" t="s">
        <v>408</v>
      </c>
      <c r="J81" s="7">
        <v>50</v>
      </c>
      <c r="K81" s="7">
        <v>50</v>
      </c>
      <c r="L81" s="7">
        <v>100</v>
      </c>
      <c r="M81" s="7" t="s">
        <v>63</v>
      </c>
      <c r="N81" s="7">
        <v>100</v>
      </c>
      <c r="O81" s="7">
        <v>200</v>
      </c>
      <c r="P81" s="7" t="s">
        <v>409</v>
      </c>
      <c r="Q81" s="12"/>
    </row>
    <row r="82" spans="1:17" s="1" customFormat="1" ht="36">
      <c r="A82" s="4">
        <v>77</v>
      </c>
      <c r="B82" s="7" t="s">
        <v>404</v>
      </c>
      <c r="C82" s="7" t="s">
        <v>410</v>
      </c>
      <c r="D82" s="7" t="s">
        <v>411</v>
      </c>
      <c r="E82" s="7" t="s">
        <v>404</v>
      </c>
      <c r="F82" s="7" t="s">
        <v>412</v>
      </c>
      <c r="G82" s="17">
        <v>95</v>
      </c>
      <c r="H82" s="12" t="s">
        <v>413</v>
      </c>
      <c r="I82" s="7" t="s">
        <v>408</v>
      </c>
      <c r="J82" s="7">
        <v>50</v>
      </c>
      <c r="K82" s="7">
        <v>50</v>
      </c>
      <c r="L82" s="7">
        <v>100</v>
      </c>
      <c r="M82" s="7" t="s">
        <v>63</v>
      </c>
      <c r="N82" s="7">
        <v>100</v>
      </c>
      <c r="O82" s="7">
        <v>200</v>
      </c>
      <c r="P82" s="7" t="s">
        <v>409</v>
      </c>
      <c r="Q82" s="12"/>
    </row>
    <row r="83" spans="1:17" s="1" customFormat="1" ht="36">
      <c r="A83" s="4">
        <v>78</v>
      </c>
      <c r="B83" s="7" t="s">
        <v>404</v>
      </c>
      <c r="C83" s="28" t="s">
        <v>414</v>
      </c>
      <c r="D83" s="7" t="s">
        <v>415</v>
      </c>
      <c r="E83" s="7" t="s">
        <v>404</v>
      </c>
      <c r="F83" s="7" t="s">
        <v>416</v>
      </c>
      <c r="G83" s="17">
        <v>117</v>
      </c>
      <c r="H83" s="12" t="s">
        <v>417</v>
      </c>
      <c r="I83" s="7" t="s">
        <v>408</v>
      </c>
      <c r="J83" s="7">
        <v>10</v>
      </c>
      <c r="K83" s="7">
        <v>40</v>
      </c>
      <c r="L83" s="7">
        <v>50</v>
      </c>
      <c r="M83" s="7" t="s">
        <v>63</v>
      </c>
      <c r="N83" s="7">
        <v>50</v>
      </c>
      <c r="O83" s="7">
        <v>100</v>
      </c>
      <c r="P83" s="7" t="s">
        <v>418</v>
      </c>
      <c r="Q83" s="12"/>
    </row>
    <row r="84" spans="1:17" s="1" customFormat="1" ht="52.5" customHeight="1">
      <c r="A84" s="4">
        <v>79</v>
      </c>
      <c r="B84" s="7" t="s">
        <v>404</v>
      </c>
      <c r="C84" s="28" t="s">
        <v>419</v>
      </c>
      <c r="D84" s="7" t="s">
        <v>420</v>
      </c>
      <c r="E84" s="7" t="s">
        <v>404</v>
      </c>
      <c r="F84" s="7" t="s">
        <v>421</v>
      </c>
      <c r="G84" s="17">
        <v>60</v>
      </c>
      <c r="H84" s="12" t="s">
        <v>422</v>
      </c>
      <c r="I84" s="7" t="s">
        <v>408</v>
      </c>
      <c r="J84" s="7">
        <v>80</v>
      </c>
      <c r="K84" s="7">
        <v>20</v>
      </c>
      <c r="L84" s="7">
        <v>100</v>
      </c>
      <c r="M84" s="7" t="s">
        <v>63</v>
      </c>
      <c r="N84" s="7">
        <v>100</v>
      </c>
      <c r="O84" s="7">
        <v>200</v>
      </c>
      <c r="P84" s="7" t="s">
        <v>418</v>
      </c>
      <c r="Q84" s="12"/>
    </row>
    <row r="85" spans="1:17" s="1" customFormat="1" ht="76.5" customHeight="1">
      <c r="A85" s="4">
        <v>80</v>
      </c>
      <c r="B85" s="7" t="s">
        <v>404</v>
      </c>
      <c r="C85" s="20" t="s">
        <v>395</v>
      </c>
      <c r="D85" s="7" t="s">
        <v>423</v>
      </c>
      <c r="E85" s="7" t="s">
        <v>404</v>
      </c>
      <c r="F85" s="7" t="s">
        <v>424</v>
      </c>
      <c r="G85" s="17">
        <v>88.5</v>
      </c>
      <c r="H85" s="12" t="s">
        <v>425</v>
      </c>
      <c r="I85" s="7" t="s">
        <v>408</v>
      </c>
      <c r="J85" s="7">
        <v>5</v>
      </c>
      <c r="K85" s="7">
        <v>95</v>
      </c>
      <c r="L85" s="7">
        <v>200</v>
      </c>
      <c r="M85" s="7" t="s">
        <v>63</v>
      </c>
      <c r="N85" s="7">
        <v>100</v>
      </c>
      <c r="O85" s="7">
        <v>300</v>
      </c>
      <c r="P85" s="7" t="s">
        <v>426</v>
      </c>
      <c r="Q85" s="12"/>
    </row>
    <row r="86" spans="1:17" s="1" customFormat="1" ht="85.5" customHeight="1">
      <c r="A86" s="4">
        <v>81</v>
      </c>
      <c r="B86" s="7" t="s">
        <v>404</v>
      </c>
      <c r="C86" s="28" t="s">
        <v>395</v>
      </c>
      <c r="D86" s="7" t="s">
        <v>427</v>
      </c>
      <c r="E86" s="7" t="s">
        <v>404</v>
      </c>
      <c r="F86" s="7" t="s">
        <v>428</v>
      </c>
      <c r="G86" s="17">
        <v>395</v>
      </c>
      <c r="H86" s="12" t="s">
        <v>429</v>
      </c>
      <c r="I86" s="7" t="s">
        <v>408</v>
      </c>
      <c r="J86" s="7">
        <v>500</v>
      </c>
      <c r="K86" s="7">
        <v>500</v>
      </c>
      <c r="L86" s="7">
        <v>1000</v>
      </c>
      <c r="M86" s="7" t="s">
        <v>27</v>
      </c>
      <c r="N86" s="7">
        <v>1000</v>
      </c>
      <c r="O86" s="7">
        <v>2000</v>
      </c>
      <c r="P86" s="7" t="s">
        <v>430</v>
      </c>
      <c r="Q86" s="12"/>
    </row>
    <row r="87" spans="1:17" s="1" customFormat="1" ht="48.75" customHeight="1">
      <c r="A87" s="4">
        <v>82</v>
      </c>
      <c r="B87" s="7" t="s">
        <v>404</v>
      </c>
      <c r="C87" s="7" t="s">
        <v>431</v>
      </c>
      <c r="D87" s="7" t="s">
        <v>432</v>
      </c>
      <c r="E87" s="7" t="s">
        <v>404</v>
      </c>
      <c r="F87" s="7" t="s">
        <v>433</v>
      </c>
      <c r="G87" s="17">
        <v>44.6</v>
      </c>
      <c r="H87" s="12" t="s">
        <v>434</v>
      </c>
      <c r="I87" s="7" t="s">
        <v>408</v>
      </c>
      <c r="J87" s="7">
        <v>50</v>
      </c>
      <c r="K87" s="7">
        <v>50</v>
      </c>
      <c r="L87" s="7">
        <v>100</v>
      </c>
      <c r="M87" s="7" t="s">
        <v>63</v>
      </c>
      <c r="N87" s="7">
        <v>100</v>
      </c>
      <c r="O87" s="7">
        <v>200</v>
      </c>
      <c r="P87" s="7" t="s">
        <v>435</v>
      </c>
      <c r="Q87" s="12"/>
    </row>
    <row r="88" spans="1:17" s="1" customFormat="1" ht="57" customHeight="1">
      <c r="A88" s="4">
        <v>83</v>
      </c>
      <c r="B88" s="7" t="s">
        <v>404</v>
      </c>
      <c r="C88" s="7" t="s">
        <v>436</v>
      </c>
      <c r="D88" s="7" t="s">
        <v>437</v>
      </c>
      <c r="E88" s="7" t="s">
        <v>404</v>
      </c>
      <c r="F88" s="7" t="s">
        <v>438</v>
      </c>
      <c r="G88" s="17">
        <v>132.67</v>
      </c>
      <c r="H88" s="12" t="s">
        <v>439</v>
      </c>
      <c r="I88" s="7" t="s">
        <v>440</v>
      </c>
      <c r="J88" s="7">
        <v>50</v>
      </c>
      <c r="K88" s="7">
        <v>50</v>
      </c>
      <c r="L88" s="7">
        <v>100</v>
      </c>
      <c r="M88" s="7" t="s">
        <v>27</v>
      </c>
      <c r="N88" s="7">
        <v>100</v>
      </c>
      <c r="O88" s="7">
        <v>200</v>
      </c>
      <c r="P88" s="7" t="s">
        <v>441</v>
      </c>
      <c r="Q88" s="12"/>
    </row>
    <row r="89" spans="1:17" s="1" customFormat="1" ht="57" customHeight="1">
      <c r="A89" s="4">
        <v>84</v>
      </c>
      <c r="B89" s="7" t="s">
        <v>404</v>
      </c>
      <c r="C89" s="7" t="s">
        <v>442</v>
      </c>
      <c r="D89" s="7" t="s">
        <v>443</v>
      </c>
      <c r="E89" s="7" t="s">
        <v>404</v>
      </c>
      <c r="F89" s="7" t="s">
        <v>444</v>
      </c>
      <c r="G89" s="17">
        <v>76.33</v>
      </c>
      <c r="H89" s="12" t="s">
        <v>445</v>
      </c>
      <c r="I89" s="7" t="s">
        <v>408</v>
      </c>
      <c r="J89" s="7">
        <v>50</v>
      </c>
      <c r="K89" s="7">
        <v>50</v>
      </c>
      <c r="L89" s="7">
        <v>100</v>
      </c>
      <c r="M89" s="7" t="s">
        <v>27</v>
      </c>
      <c r="N89" s="7">
        <v>100</v>
      </c>
      <c r="O89" s="7">
        <v>200</v>
      </c>
      <c r="P89" s="7" t="s">
        <v>441</v>
      </c>
      <c r="Q89" s="12"/>
    </row>
    <row r="90" spans="1:17" s="1" customFormat="1" ht="36">
      <c r="A90" s="4">
        <v>85</v>
      </c>
      <c r="B90" s="7" t="s">
        <v>404</v>
      </c>
      <c r="C90" s="20" t="s">
        <v>446</v>
      </c>
      <c r="D90" s="7" t="s">
        <v>447</v>
      </c>
      <c r="E90" s="7" t="s">
        <v>404</v>
      </c>
      <c r="F90" s="7" t="s">
        <v>448</v>
      </c>
      <c r="G90" s="17">
        <v>9.35</v>
      </c>
      <c r="H90" s="12" t="s">
        <v>449</v>
      </c>
      <c r="I90" s="7" t="s">
        <v>408</v>
      </c>
      <c r="J90" s="7">
        <v>50</v>
      </c>
      <c r="K90" s="7">
        <v>50</v>
      </c>
      <c r="L90" s="7">
        <v>100</v>
      </c>
      <c r="M90" s="7" t="s">
        <v>27</v>
      </c>
      <c r="N90" s="7">
        <v>100</v>
      </c>
      <c r="O90" s="7">
        <v>200</v>
      </c>
      <c r="P90" s="7" t="s">
        <v>450</v>
      </c>
      <c r="Q90" s="12"/>
    </row>
    <row r="91" spans="1:17" s="1" customFormat="1" ht="66.75" customHeight="1">
      <c r="A91" s="4">
        <v>86</v>
      </c>
      <c r="B91" s="7" t="s">
        <v>404</v>
      </c>
      <c r="C91" s="35">
        <v>20175327</v>
      </c>
      <c r="D91" s="35" t="s">
        <v>451</v>
      </c>
      <c r="E91" s="7" t="s">
        <v>404</v>
      </c>
      <c r="F91" s="7" t="s">
        <v>452</v>
      </c>
      <c r="G91" s="17">
        <v>93.8</v>
      </c>
      <c r="H91" s="12" t="s">
        <v>453</v>
      </c>
      <c r="I91" s="7" t="s">
        <v>408</v>
      </c>
      <c r="J91" s="7">
        <v>150</v>
      </c>
      <c r="K91" s="7">
        <v>50</v>
      </c>
      <c r="L91" s="7">
        <v>300</v>
      </c>
      <c r="M91" s="7" t="s">
        <v>63</v>
      </c>
      <c r="N91" s="7">
        <v>200</v>
      </c>
      <c r="O91" s="7">
        <v>500</v>
      </c>
      <c r="P91" s="7" t="s">
        <v>454</v>
      </c>
      <c r="Q91" s="12" t="s">
        <v>455</v>
      </c>
    </row>
    <row r="92" spans="1:17" s="1" customFormat="1" ht="51.75" customHeight="1">
      <c r="A92" s="4">
        <v>87</v>
      </c>
      <c r="B92" s="7" t="s">
        <v>404</v>
      </c>
      <c r="C92" s="7" t="s">
        <v>456</v>
      </c>
      <c r="D92" s="7" t="s">
        <v>457</v>
      </c>
      <c r="E92" s="7" t="s">
        <v>404</v>
      </c>
      <c r="F92" s="7" t="s">
        <v>458</v>
      </c>
      <c r="G92" s="17">
        <v>43.65</v>
      </c>
      <c r="H92" s="12" t="s">
        <v>459</v>
      </c>
      <c r="I92" s="7" t="s">
        <v>408</v>
      </c>
      <c r="J92" s="7">
        <v>20</v>
      </c>
      <c r="K92" s="7">
        <v>80</v>
      </c>
      <c r="L92" s="7">
        <v>100</v>
      </c>
      <c r="M92" s="7" t="s">
        <v>460</v>
      </c>
      <c r="N92" s="7">
        <v>100</v>
      </c>
      <c r="O92" s="7">
        <v>200</v>
      </c>
      <c r="P92" s="7" t="s">
        <v>461</v>
      </c>
      <c r="Q92" s="12"/>
    </row>
    <row r="93" spans="1:17" s="1" customFormat="1" ht="48" customHeight="1">
      <c r="A93" s="4">
        <v>88</v>
      </c>
      <c r="B93" s="7" t="s">
        <v>404</v>
      </c>
      <c r="C93" s="7" t="s">
        <v>462</v>
      </c>
      <c r="D93" s="7" t="s">
        <v>463</v>
      </c>
      <c r="E93" s="7" t="s">
        <v>404</v>
      </c>
      <c r="F93" s="7" t="s">
        <v>464</v>
      </c>
      <c r="G93" s="17">
        <v>65</v>
      </c>
      <c r="H93" s="12" t="s">
        <v>465</v>
      </c>
      <c r="I93" s="7" t="s">
        <v>408</v>
      </c>
      <c r="J93" s="7">
        <v>50</v>
      </c>
      <c r="K93" s="7">
        <v>50</v>
      </c>
      <c r="L93" s="7">
        <v>100</v>
      </c>
      <c r="M93" s="7" t="s">
        <v>63</v>
      </c>
      <c r="N93" s="7">
        <f>SUM(J93:K93)</f>
        <v>100</v>
      </c>
      <c r="O93" s="7">
        <f ca="1">SUM(J93:K93:L93)</f>
        <v>200</v>
      </c>
      <c r="P93" s="7" t="s">
        <v>466</v>
      </c>
      <c r="Q93" s="12"/>
    </row>
    <row r="94" spans="1:17" s="1" customFormat="1" ht="36">
      <c r="A94" s="4">
        <v>89</v>
      </c>
      <c r="B94" s="7" t="s">
        <v>404</v>
      </c>
      <c r="C94" s="7" t="s">
        <v>467</v>
      </c>
      <c r="D94" s="7" t="s">
        <v>468</v>
      </c>
      <c r="E94" s="7" t="s">
        <v>404</v>
      </c>
      <c r="F94" s="7" t="s">
        <v>469</v>
      </c>
      <c r="G94" s="17">
        <v>56.16</v>
      </c>
      <c r="H94" s="12" t="s">
        <v>470</v>
      </c>
      <c r="I94" s="7" t="s">
        <v>408</v>
      </c>
      <c r="J94" s="7">
        <v>50</v>
      </c>
      <c r="K94" s="7">
        <v>50</v>
      </c>
      <c r="L94" s="7">
        <v>100</v>
      </c>
      <c r="M94" s="7" t="s">
        <v>63</v>
      </c>
      <c r="N94" s="7">
        <v>100</v>
      </c>
      <c r="O94" s="7">
        <v>200</v>
      </c>
      <c r="P94" s="7" t="s">
        <v>471</v>
      </c>
      <c r="Q94" s="12"/>
    </row>
    <row r="95" spans="1:17" s="1" customFormat="1" ht="48" customHeight="1">
      <c r="A95" s="4">
        <v>90</v>
      </c>
      <c r="B95" s="7" t="s">
        <v>404</v>
      </c>
      <c r="C95" s="20">
        <v>20189850</v>
      </c>
      <c r="D95" s="7" t="s">
        <v>472</v>
      </c>
      <c r="E95" s="7" t="s">
        <v>404</v>
      </c>
      <c r="F95" s="7" t="s">
        <v>473</v>
      </c>
      <c r="G95" s="17">
        <v>41.5269</v>
      </c>
      <c r="H95" s="12" t="s">
        <v>474</v>
      </c>
      <c r="I95" s="7" t="s">
        <v>45</v>
      </c>
      <c r="J95" s="7">
        <v>20</v>
      </c>
      <c r="K95" s="7">
        <v>30</v>
      </c>
      <c r="L95" s="7">
        <v>50</v>
      </c>
      <c r="M95" s="7" t="s">
        <v>63</v>
      </c>
      <c r="N95" s="7">
        <v>50</v>
      </c>
      <c r="O95" s="7">
        <v>100</v>
      </c>
      <c r="P95" s="7" t="s">
        <v>475</v>
      </c>
      <c r="Q95" s="12"/>
    </row>
    <row r="96" spans="1:17" s="1" customFormat="1" ht="36">
      <c r="A96" s="4">
        <v>91</v>
      </c>
      <c r="B96" s="7" t="s">
        <v>20</v>
      </c>
      <c r="C96" s="8">
        <v>20097932</v>
      </c>
      <c r="D96" s="8" t="s">
        <v>354</v>
      </c>
      <c r="E96" s="8" t="s">
        <v>36</v>
      </c>
      <c r="F96" s="8" t="s">
        <v>476</v>
      </c>
      <c r="G96" s="9">
        <v>18.209</v>
      </c>
      <c r="H96" s="36" t="s">
        <v>477</v>
      </c>
      <c r="I96" s="7" t="s">
        <v>39</v>
      </c>
      <c r="J96" s="7">
        <v>25</v>
      </c>
      <c r="K96" s="7">
        <v>5</v>
      </c>
      <c r="L96" s="7">
        <v>90</v>
      </c>
      <c r="M96" s="7" t="s">
        <v>63</v>
      </c>
      <c r="N96" s="7">
        <v>30</v>
      </c>
      <c r="O96" s="7">
        <v>120</v>
      </c>
      <c r="P96" s="37" t="s">
        <v>40</v>
      </c>
      <c r="Q96" s="39"/>
    </row>
    <row r="97" spans="1:17" s="1" customFormat="1" ht="48">
      <c r="A97" s="4">
        <v>92</v>
      </c>
      <c r="B97" s="7" t="s">
        <v>20</v>
      </c>
      <c r="C97" s="37" t="s">
        <v>478</v>
      </c>
      <c r="D97" s="37" t="s">
        <v>479</v>
      </c>
      <c r="E97" s="37" t="s">
        <v>36</v>
      </c>
      <c r="F97" s="37" t="s">
        <v>480</v>
      </c>
      <c r="G97" s="38">
        <v>19.272919</v>
      </c>
      <c r="H97" s="39" t="s">
        <v>481</v>
      </c>
      <c r="I97" s="7" t="s">
        <v>26</v>
      </c>
      <c r="J97" s="7">
        <v>20</v>
      </c>
      <c r="K97" s="7">
        <v>10</v>
      </c>
      <c r="L97" s="7">
        <v>90</v>
      </c>
      <c r="M97" s="7" t="s">
        <v>63</v>
      </c>
      <c r="N97" s="7">
        <v>30</v>
      </c>
      <c r="O97" s="7">
        <v>120</v>
      </c>
      <c r="P97" s="37" t="s">
        <v>482</v>
      </c>
      <c r="Q97" s="39"/>
    </row>
    <row r="98" spans="1:17" s="1" customFormat="1" ht="60">
      <c r="A98" s="4">
        <v>93</v>
      </c>
      <c r="B98" s="7" t="s">
        <v>20</v>
      </c>
      <c r="C98" s="8" t="s">
        <v>483</v>
      </c>
      <c r="D98" s="8" t="s">
        <v>354</v>
      </c>
      <c r="E98" s="8" t="s">
        <v>484</v>
      </c>
      <c r="F98" s="8" t="s">
        <v>355</v>
      </c>
      <c r="G98" s="9">
        <v>25.806906</v>
      </c>
      <c r="H98" s="36" t="s">
        <v>485</v>
      </c>
      <c r="I98" s="7" t="s">
        <v>486</v>
      </c>
      <c r="J98" s="7">
        <v>20</v>
      </c>
      <c r="K98" s="7">
        <v>20</v>
      </c>
      <c r="L98" s="7">
        <v>120</v>
      </c>
      <c r="M98" s="7" t="s">
        <v>27</v>
      </c>
      <c r="N98" s="7">
        <v>40</v>
      </c>
      <c r="O98" s="7">
        <v>160</v>
      </c>
      <c r="P98" s="37" t="s">
        <v>487</v>
      </c>
      <c r="Q98" s="39"/>
    </row>
    <row r="99" spans="1:17" s="1" customFormat="1" ht="408" customHeight="1">
      <c r="A99" s="4">
        <v>94</v>
      </c>
      <c r="B99" s="7" t="s">
        <v>20</v>
      </c>
      <c r="C99" s="8" t="s">
        <v>488</v>
      </c>
      <c r="D99" s="8" t="s">
        <v>354</v>
      </c>
      <c r="E99" s="8" t="s">
        <v>489</v>
      </c>
      <c r="F99" s="8" t="s">
        <v>490</v>
      </c>
      <c r="G99" s="9">
        <v>28.547491</v>
      </c>
      <c r="H99" s="39" t="s">
        <v>491</v>
      </c>
      <c r="I99" s="7" t="s">
        <v>492</v>
      </c>
      <c r="J99" s="7">
        <v>10</v>
      </c>
      <c r="K99" s="7">
        <v>40</v>
      </c>
      <c r="L99" s="7">
        <v>130</v>
      </c>
      <c r="M99" s="7" t="s">
        <v>63</v>
      </c>
      <c r="N99" s="7">
        <v>50</v>
      </c>
      <c r="O99" s="7">
        <v>180</v>
      </c>
      <c r="P99" s="37" t="s">
        <v>493</v>
      </c>
      <c r="Q99" s="39"/>
    </row>
    <row r="100" spans="1:17" s="1" customFormat="1" ht="58.5" customHeight="1">
      <c r="A100" s="4">
        <v>95</v>
      </c>
      <c r="B100" s="7" t="s">
        <v>20</v>
      </c>
      <c r="C100" s="8" t="s">
        <v>494</v>
      </c>
      <c r="D100" s="8" t="s">
        <v>495</v>
      </c>
      <c r="E100" s="8" t="s">
        <v>23</v>
      </c>
      <c r="F100" s="8" t="s">
        <v>496</v>
      </c>
      <c r="G100" s="9">
        <v>26.22</v>
      </c>
      <c r="H100" s="36" t="s">
        <v>497</v>
      </c>
      <c r="I100" s="7" t="s">
        <v>45</v>
      </c>
      <c r="J100" s="7">
        <v>10</v>
      </c>
      <c r="K100" s="7">
        <v>20</v>
      </c>
      <c r="L100" s="7">
        <v>90</v>
      </c>
      <c r="M100" s="7" t="s">
        <v>63</v>
      </c>
      <c r="N100" s="7">
        <v>30</v>
      </c>
      <c r="O100" s="7">
        <v>120</v>
      </c>
      <c r="P100" s="37" t="s">
        <v>498</v>
      </c>
      <c r="Q100" s="39"/>
    </row>
    <row r="101" spans="1:17" s="1" customFormat="1" ht="58.5" customHeight="1">
      <c r="A101" s="4">
        <v>96</v>
      </c>
      <c r="B101" s="7" t="s">
        <v>20</v>
      </c>
      <c r="C101" s="8" t="s">
        <v>499</v>
      </c>
      <c r="D101" s="8" t="s">
        <v>500</v>
      </c>
      <c r="E101" s="8" t="s">
        <v>23</v>
      </c>
      <c r="F101" s="8" t="s">
        <v>501</v>
      </c>
      <c r="G101" s="9">
        <v>12.1504</v>
      </c>
      <c r="H101" s="36" t="s">
        <v>502</v>
      </c>
      <c r="I101" s="7" t="s">
        <v>45</v>
      </c>
      <c r="J101" s="7">
        <v>10</v>
      </c>
      <c r="K101" s="7">
        <v>20</v>
      </c>
      <c r="L101" s="7">
        <v>90</v>
      </c>
      <c r="M101" s="7" t="s">
        <v>63</v>
      </c>
      <c r="N101" s="7">
        <v>30</v>
      </c>
      <c r="O101" s="7">
        <v>120</v>
      </c>
      <c r="P101" s="37" t="s">
        <v>498</v>
      </c>
      <c r="Q101" s="39"/>
    </row>
    <row r="102" spans="1:17" s="1" customFormat="1" ht="51" customHeight="1">
      <c r="A102" s="4">
        <v>97</v>
      </c>
      <c r="B102" s="7" t="s">
        <v>20</v>
      </c>
      <c r="C102" s="8" t="s">
        <v>503</v>
      </c>
      <c r="D102" s="8" t="s">
        <v>504</v>
      </c>
      <c r="E102" s="8" t="s">
        <v>23</v>
      </c>
      <c r="F102" s="8" t="s">
        <v>496</v>
      </c>
      <c r="G102" s="9">
        <v>28.89601</v>
      </c>
      <c r="H102" s="40" t="s">
        <v>505</v>
      </c>
      <c r="I102" s="7" t="s">
        <v>506</v>
      </c>
      <c r="J102" s="7">
        <v>7</v>
      </c>
      <c r="K102" s="7">
        <v>33</v>
      </c>
      <c r="L102" s="7">
        <v>120</v>
      </c>
      <c r="M102" s="7" t="s">
        <v>63</v>
      </c>
      <c r="N102" s="7">
        <v>40</v>
      </c>
      <c r="O102" s="7">
        <v>160</v>
      </c>
      <c r="P102" s="37" t="s">
        <v>507</v>
      </c>
      <c r="Q102" s="39"/>
    </row>
    <row r="103" spans="1:17" s="1" customFormat="1" ht="54" customHeight="1">
      <c r="A103" s="4">
        <v>98</v>
      </c>
      <c r="B103" s="7" t="s">
        <v>20</v>
      </c>
      <c r="C103" s="8" t="s">
        <v>508</v>
      </c>
      <c r="D103" s="8" t="s">
        <v>509</v>
      </c>
      <c r="E103" s="8" t="s">
        <v>23</v>
      </c>
      <c r="F103" s="8" t="s">
        <v>510</v>
      </c>
      <c r="G103" s="9">
        <v>28.0908</v>
      </c>
      <c r="H103" s="40" t="s">
        <v>511</v>
      </c>
      <c r="I103" s="7" t="s">
        <v>26</v>
      </c>
      <c r="J103" s="7">
        <v>30</v>
      </c>
      <c r="K103" s="7">
        <v>10</v>
      </c>
      <c r="L103" s="7">
        <v>120</v>
      </c>
      <c r="M103" s="7" t="s">
        <v>63</v>
      </c>
      <c r="N103" s="7">
        <v>40</v>
      </c>
      <c r="O103" s="7">
        <v>160</v>
      </c>
      <c r="P103" s="37" t="s">
        <v>512</v>
      </c>
      <c r="Q103" s="39"/>
    </row>
    <row r="104" spans="1:17" s="1" customFormat="1" ht="57" customHeight="1">
      <c r="A104" s="4">
        <v>99</v>
      </c>
      <c r="B104" s="7" t="s">
        <v>20</v>
      </c>
      <c r="C104" s="8" t="s">
        <v>513</v>
      </c>
      <c r="D104" s="8" t="s">
        <v>514</v>
      </c>
      <c r="E104" s="8" t="s">
        <v>23</v>
      </c>
      <c r="F104" s="8" t="s">
        <v>515</v>
      </c>
      <c r="G104" s="9">
        <v>29.322</v>
      </c>
      <c r="H104" s="40" t="s">
        <v>511</v>
      </c>
      <c r="I104" s="7" t="s">
        <v>26</v>
      </c>
      <c r="J104" s="7">
        <v>30</v>
      </c>
      <c r="K104" s="7">
        <v>10</v>
      </c>
      <c r="L104" s="7">
        <v>120</v>
      </c>
      <c r="M104" s="7" t="s">
        <v>63</v>
      </c>
      <c r="N104" s="7">
        <v>40</v>
      </c>
      <c r="O104" s="7">
        <v>160</v>
      </c>
      <c r="P104" s="37" t="s">
        <v>512</v>
      </c>
      <c r="Q104" s="39"/>
    </row>
    <row r="105" spans="1:17" s="1" customFormat="1" ht="60">
      <c r="A105" s="4">
        <v>100</v>
      </c>
      <c r="B105" s="7" t="s">
        <v>20</v>
      </c>
      <c r="C105" s="8" t="s">
        <v>516</v>
      </c>
      <c r="D105" s="8" t="s">
        <v>517</v>
      </c>
      <c r="E105" s="8" t="s">
        <v>23</v>
      </c>
      <c r="F105" s="8" t="s">
        <v>490</v>
      </c>
      <c r="G105" s="9">
        <v>26.27</v>
      </c>
      <c r="H105" s="40" t="s">
        <v>518</v>
      </c>
      <c r="I105" s="7" t="s">
        <v>26</v>
      </c>
      <c r="J105" s="7">
        <v>30</v>
      </c>
      <c r="K105" s="7">
        <v>10</v>
      </c>
      <c r="L105" s="7">
        <v>120</v>
      </c>
      <c r="M105" s="7" t="s">
        <v>63</v>
      </c>
      <c r="N105" s="7">
        <v>40</v>
      </c>
      <c r="O105" s="7">
        <v>160</v>
      </c>
      <c r="P105" s="37" t="s">
        <v>519</v>
      </c>
      <c r="Q105" s="39"/>
    </row>
    <row r="106" spans="1:17" s="1" customFormat="1" ht="51.75" customHeight="1">
      <c r="A106" s="4">
        <v>101</v>
      </c>
      <c r="B106" s="7" t="s">
        <v>20</v>
      </c>
      <c r="C106" s="8" t="s">
        <v>520</v>
      </c>
      <c r="D106" s="8" t="s">
        <v>521</v>
      </c>
      <c r="E106" s="8" t="s">
        <v>48</v>
      </c>
      <c r="F106" s="8" t="s">
        <v>522</v>
      </c>
      <c r="G106" s="9">
        <v>12</v>
      </c>
      <c r="H106" s="36" t="s">
        <v>502</v>
      </c>
      <c r="I106" s="7" t="s">
        <v>45</v>
      </c>
      <c r="J106" s="37">
        <v>5</v>
      </c>
      <c r="K106" s="37">
        <v>5</v>
      </c>
      <c r="L106" s="7">
        <v>30</v>
      </c>
      <c r="M106" s="7" t="s">
        <v>63</v>
      </c>
      <c r="N106" s="7">
        <v>10</v>
      </c>
      <c r="O106" s="7">
        <v>40</v>
      </c>
      <c r="P106" s="37" t="s">
        <v>523</v>
      </c>
      <c r="Q106" s="39"/>
    </row>
    <row r="107" spans="1:17" s="1" customFormat="1" ht="51" customHeight="1">
      <c r="A107" s="4">
        <v>102</v>
      </c>
      <c r="B107" s="7" t="s">
        <v>20</v>
      </c>
      <c r="C107" s="8" t="s">
        <v>524</v>
      </c>
      <c r="D107" s="8" t="s">
        <v>525</v>
      </c>
      <c r="E107" s="8" t="s">
        <v>59</v>
      </c>
      <c r="F107" s="8" t="s">
        <v>501</v>
      </c>
      <c r="G107" s="9">
        <v>16.559889</v>
      </c>
      <c r="H107" s="40" t="s">
        <v>526</v>
      </c>
      <c r="I107" s="7" t="s">
        <v>26</v>
      </c>
      <c r="J107" s="37">
        <v>5</v>
      </c>
      <c r="K107" s="37">
        <v>5</v>
      </c>
      <c r="L107" s="7">
        <v>20</v>
      </c>
      <c r="M107" s="7" t="s">
        <v>63</v>
      </c>
      <c r="N107" s="7">
        <v>10</v>
      </c>
      <c r="O107" s="7">
        <v>40</v>
      </c>
      <c r="P107" s="37" t="s">
        <v>527</v>
      </c>
      <c r="Q107" s="39"/>
    </row>
    <row r="108" spans="1:17" s="1" customFormat="1" ht="51" customHeight="1">
      <c r="A108" s="4">
        <v>103</v>
      </c>
      <c r="B108" s="7" t="s">
        <v>20</v>
      </c>
      <c r="C108" s="8" t="s">
        <v>528</v>
      </c>
      <c r="D108" s="8" t="s">
        <v>354</v>
      </c>
      <c r="E108" s="8" t="s">
        <v>30</v>
      </c>
      <c r="F108" s="8" t="s">
        <v>529</v>
      </c>
      <c r="G108" s="9">
        <v>19.09</v>
      </c>
      <c r="H108" s="36" t="s">
        <v>530</v>
      </c>
      <c r="I108" s="7" t="s">
        <v>26</v>
      </c>
      <c r="J108" s="7">
        <v>20</v>
      </c>
      <c r="K108" s="7">
        <v>10</v>
      </c>
      <c r="L108" s="7">
        <v>120</v>
      </c>
      <c r="M108" s="7" t="s">
        <v>63</v>
      </c>
      <c r="N108" s="7">
        <v>30</v>
      </c>
      <c r="O108" s="7">
        <v>150</v>
      </c>
      <c r="P108" s="37" t="s">
        <v>531</v>
      </c>
      <c r="Q108" s="39"/>
    </row>
    <row r="109" spans="1:17" s="1" customFormat="1" ht="51" customHeight="1">
      <c r="A109" s="4">
        <v>104</v>
      </c>
      <c r="B109" s="7" t="s">
        <v>20</v>
      </c>
      <c r="C109" s="8" t="s">
        <v>532</v>
      </c>
      <c r="D109" s="8" t="s">
        <v>533</v>
      </c>
      <c r="E109" s="8" t="s">
        <v>30</v>
      </c>
      <c r="F109" s="8" t="s">
        <v>534</v>
      </c>
      <c r="G109" s="9">
        <v>11.507947</v>
      </c>
      <c r="H109" s="36" t="s">
        <v>497</v>
      </c>
      <c r="I109" s="7" t="s">
        <v>486</v>
      </c>
      <c r="J109" s="37">
        <v>5</v>
      </c>
      <c r="K109" s="37">
        <v>5</v>
      </c>
      <c r="L109" s="7">
        <v>30</v>
      </c>
      <c r="M109" s="7" t="s">
        <v>63</v>
      </c>
      <c r="N109" s="7">
        <v>10</v>
      </c>
      <c r="O109" s="7">
        <v>40</v>
      </c>
      <c r="P109" s="37" t="s">
        <v>535</v>
      </c>
      <c r="Q109" s="39"/>
    </row>
    <row r="110" spans="1:17" s="1" customFormat="1" ht="51" customHeight="1">
      <c r="A110" s="4">
        <v>105</v>
      </c>
      <c r="B110" s="7" t="s">
        <v>20</v>
      </c>
      <c r="C110" s="8" t="s">
        <v>536</v>
      </c>
      <c r="D110" s="8" t="s">
        <v>354</v>
      </c>
      <c r="E110" s="8" t="s">
        <v>59</v>
      </c>
      <c r="F110" s="8" t="s">
        <v>537</v>
      </c>
      <c r="G110" s="9">
        <v>30.471351</v>
      </c>
      <c r="H110" s="36" t="s">
        <v>538</v>
      </c>
      <c r="I110" s="7" t="s">
        <v>26</v>
      </c>
      <c r="J110" s="7">
        <v>15</v>
      </c>
      <c r="K110" s="7">
        <v>25</v>
      </c>
      <c r="L110" s="7">
        <v>120</v>
      </c>
      <c r="M110" s="7" t="s">
        <v>63</v>
      </c>
      <c r="N110" s="7">
        <v>40</v>
      </c>
      <c r="O110" s="7">
        <v>160</v>
      </c>
      <c r="P110" s="37" t="s">
        <v>539</v>
      </c>
      <c r="Q110" s="39"/>
    </row>
    <row r="111" spans="1:17" s="1" customFormat="1" ht="51" customHeight="1">
      <c r="A111" s="4">
        <v>106</v>
      </c>
      <c r="B111" s="7" t="s">
        <v>20</v>
      </c>
      <c r="C111" s="8" t="s">
        <v>540</v>
      </c>
      <c r="D111" s="8" t="s">
        <v>541</v>
      </c>
      <c r="E111" s="8" t="s">
        <v>542</v>
      </c>
      <c r="F111" s="8" t="s">
        <v>543</v>
      </c>
      <c r="G111" s="9">
        <v>10.0429</v>
      </c>
      <c r="H111" s="40" t="s">
        <v>544</v>
      </c>
      <c r="I111" s="7" t="s">
        <v>26</v>
      </c>
      <c r="J111" s="37">
        <v>5</v>
      </c>
      <c r="K111" s="37">
        <v>5</v>
      </c>
      <c r="L111" s="7">
        <v>30</v>
      </c>
      <c r="M111" s="7" t="s">
        <v>63</v>
      </c>
      <c r="N111" s="7">
        <v>10</v>
      </c>
      <c r="O111" s="7">
        <v>40</v>
      </c>
      <c r="P111" s="37" t="s">
        <v>545</v>
      </c>
      <c r="Q111" s="39"/>
    </row>
    <row r="112" spans="1:17" s="1" customFormat="1" ht="51" customHeight="1">
      <c r="A112" s="4">
        <v>107</v>
      </c>
      <c r="B112" s="7" t="s">
        <v>20</v>
      </c>
      <c r="C112" s="8" t="s">
        <v>546</v>
      </c>
      <c r="D112" s="8" t="s">
        <v>541</v>
      </c>
      <c r="E112" s="8" t="s">
        <v>542</v>
      </c>
      <c r="F112" s="8" t="s">
        <v>547</v>
      </c>
      <c r="G112" s="9">
        <v>10.015</v>
      </c>
      <c r="H112" s="40" t="s">
        <v>544</v>
      </c>
      <c r="I112" s="7" t="s">
        <v>26</v>
      </c>
      <c r="J112" s="37">
        <v>5</v>
      </c>
      <c r="K112" s="37">
        <v>5</v>
      </c>
      <c r="L112" s="7">
        <v>30</v>
      </c>
      <c r="M112" s="7" t="s">
        <v>63</v>
      </c>
      <c r="N112" s="7">
        <v>10</v>
      </c>
      <c r="O112" s="7">
        <v>40</v>
      </c>
      <c r="P112" s="37" t="s">
        <v>545</v>
      </c>
      <c r="Q112" s="39"/>
    </row>
    <row r="113" spans="1:17" s="1" customFormat="1" ht="51" customHeight="1">
      <c r="A113" s="4">
        <v>108</v>
      </c>
      <c r="B113" s="7" t="s">
        <v>20</v>
      </c>
      <c r="C113" s="8" t="s">
        <v>548</v>
      </c>
      <c r="D113" s="8" t="s">
        <v>541</v>
      </c>
      <c r="E113" s="8" t="s">
        <v>542</v>
      </c>
      <c r="F113" s="8" t="s">
        <v>547</v>
      </c>
      <c r="G113" s="9">
        <v>10.015</v>
      </c>
      <c r="H113" s="40" t="s">
        <v>544</v>
      </c>
      <c r="I113" s="7" t="s">
        <v>26</v>
      </c>
      <c r="J113" s="37">
        <v>5</v>
      </c>
      <c r="K113" s="37">
        <v>5</v>
      </c>
      <c r="L113" s="7">
        <v>30</v>
      </c>
      <c r="M113" s="7" t="s">
        <v>63</v>
      </c>
      <c r="N113" s="7">
        <v>10</v>
      </c>
      <c r="O113" s="7">
        <v>40</v>
      </c>
      <c r="P113" s="37" t="s">
        <v>545</v>
      </c>
      <c r="Q113" s="39"/>
    </row>
    <row r="114" spans="1:17" s="1" customFormat="1" ht="157.5" customHeight="1">
      <c r="A114" s="4">
        <v>109</v>
      </c>
      <c r="B114" s="7" t="s">
        <v>20</v>
      </c>
      <c r="C114" s="8" t="s">
        <v>549</v>
      </c>
      <c r="D114" s="8" t="s">
        <v>550</v>
      </c>
      <c r="E114" s="8" t="s">
        <v>542</v>
      </c>
      <c r="F114" s="8" t="s">
        <v>496</v>
      </c>
      <c r="G114" s="9">
        <v>16.147947</v>
      </c>
      <c r="H114" s="40" t="s">
        <v>551</v>
      </c>
      <c r="I114" s="7" t="s">
        <v>552</v>
      </c>
      <c r="J114" s="7">
        <v>5</v>
      </c>
      <c r="K114" s="7">
        <v>5</v>
      </c>
      <c r="L114" s="7">
        <v>30</v>
      </c>
      <c r="M114" s="7" t="s">
        <v>63</v>
      </c>
      <c r="N114" s="7">
        <v>10</v>
      </c>
      <c r="O114" s="7">
        <v>40</v>
      </c>
      <c r="P114" s="37" t="s">
        <v>545</v>
      </c>
      <c r="Q114" s="39"/>
    </row>
    <row r="115" spans="1:17" s="1" customFormat="1" ht="154.5" customHeight="1">
      <c r="A115" s="4">
        <v>110</v>
      </c>
      <c r="B115" s="7" t="s">
        <v>20</v>
      </c>
      <c r="C115" s="8" t="s">
        <v>553</v>
      </c>
      <c r="D115" s="8" t="s">
        <v>504</v>
      </c>
      <c r="E115" s="8" t="s">
        <v>542</v>
      </c>
      <c r="F115" s="8" t="s">
        <v>496</v>
      </c>
      <c r="G115" s="9">
        <v>16.147948</v>
      </c>
      <c r="H115" s="40" t="s">
        <v>554</v>
      </c>
      <c r="I115" s="7" t="s">
        <v>552</v>
      </c>
      <c r="J115" s="7">
        <v>50</v>
      </c>
      <c r="K115" s="7">
        <v>50</v>
      </c>
      <c r="L115" s="7">
        <v>200</v>
      </c>
      <c r="M115" s="7" t="s">
        <v>63</v>
      </c>
      <c r="N115" s="7">
        <v>100</v>
      </c>
      <c r="O115" s="7">
        <v>300</v>
      </c>
      <c r="P115" s="37" t="s">
        <v>545</v>
      </c>
      <c r="Q115" s="39"/>
    </row>
    <row r="116" spans="1:17" s="1" customFormat="1" ht="312.75" customHeight="1">
      <c r="A116" s="4">
        <v>111</v>
      </c>
      <c r="B116" s="7" t="s">
        <v>20</v>
      </c>
      <c r="C116" s="8" t="s">
        <v>555</v>
      </c>
      <c r="D116" s="8" t="s">
        <v>556</v>
      </c>
      <c r="E116" s="8" t="s">
        <v>542</v>
      </c>
      <c r="F116" s="8" t="s">
        <v>490</v>
      </c>
      <c r="G116" s="9">
        <v>30.03</v>
      </c>
      <c r="H116" s="40" t="s">
        <v>557</v>
      </c>
      <c r="I116" s="7" t="s">
        <v>552</v>
      </c>
      <c r="J116" s="37">
        <v>30</v>
      </c>
      <c r="K116" s="37">
        <v>20</v>
      </c>
      <c r="L116" s="7">
        <v>110</v>
      </c>
      <c r="M116" s="7" t="s">
        <v>63</v>
      </c>
      <c r="N116" s="7">
        <v>50</v>
      </c>
      <c r="O116" s="7">
        <v>160</v>
      </c>
      <c r="P116" s="37" t="s">
        <v>545</v>
      </c>
      <c r="Q116" s="39"/>
    </row>
    <row r="117" spans="1:17" s="1" customFormat="1" ht="42" customHeight="1">
      <c r="A117" s="4">
        <v>112</v>
      </c>
      <c r="B117" s="7" t="s">
        <v>20</v>
      </c>
      <c r="C117" s="8" t="s">
        <v>558</v>
      </c>
      <c r="D117" s="8" t="s">
        <v>559</v>
      </c>
      <c r="E117" s="8" t="s">
        <v>542</v>
      </c>
      <c r="F117" s="8" t="s">
        <v>560</v>
      </c>
      <c r="G117" s="9">
        <v>11.71794</v>
      </c>
      <c r="H117" s="40" t="s">
        <v>561</v>
      </c>
      <c r="I117" s="7" t="s">
        <v>552</v>
      </c>
      <c r="J117" s="7">
        <v>5</v>
      </c>
      <c r="K117" s="7">
        <v>5</v>
      </c>
      <c r="L117" s="7">
        <v>30</v>
      </c>
      <c r="M117" s="7" t="s">
        <v>63</v>
      </c>
      <c r="N117" s="7">
        <v>10</v>
      </c>
      <c r="O117" s="7">
        <v>40</v>
      </c>
      <c r="P117" s="37" t="s">
        <v>562</v>
      </c>
      <c r="Q117" s="39"/>
    </row>
    <row r="118" spans="1:17" s="1" customFormat="1" ht="42" customHeight="1">
      <c r="A118" s="4">
        <v>113</v>
      </c>
      <c r="B118" s="7" t="s">
        <v>20</v>
      </c>
      <c r="C118" s="8" t="s">
        <v>563</v>
      </c>
      <c r="D118" s="8" t="s">
        <v>564</v>
      </c>
      <c r="E118" s="8" t="s">
        <v>30</v>
      </c>
      <c r="F118" s="8" t="s">
        <v>565</v>
      </c>
      <c r="G118" s="9">
        <v>10.443</v>
      </c>
      <c r="H118" s="36" t="s">
        <v>497</v>
      </c>
      <c r="I118" s="7" t="s">
        <v>26</v>
      </c>
      <c r="J118" s="37">
        <v>5</v>
      </c>
      <c r="K118" s="37">
        <v>5</v>
      </c>
      <c r="L118" s="7">
        <v>30</v>
      </c>
      <c r="M118" s="7" t="s">
        <v>63</v>
      </c>
      <c r="N118" s="7">
        <v>10</v>
      </c>
      <c r="O118" s="7">
        <v>40</v>
      </c>
      <c r="P118" s="37" t="s">
        <v>566</v>
      </c>
      <c r="Q118" s="39"/>
    </row>
    <row r="119" spans="1:17" s="1" customFormat="1" ht="42" customHeight="1">
      <c r="A119" s="4">
        <v>114</v>
      </c>
      <c r="B119" s="7" t="s">
        <v>20</v>
      </c>
      <c r="C119" s="8" t="s">
        <v>567</v>
      </c>
      <c r="D119" s="8" t="s">
        <v>504</v>
      </c>
      <c r="E119" s="8" t="s">
        <v>30</v>
      </c>
      <c r="F119" s="8" t="s">
        <v>568</v>
      </c>
      <c r="G119" s="9">
        <v>12.98</v>
      </c>
      <c r="H119" s="40" t="s">
        <v>569</v>
      </c>
      <c r="I119" s="7" t="s">
        <v>26</v>
      </c>
      <c r="J119" s="37">
        <v>5</v>
      </c>
      <c r="K119" s="37">
        <v>5</v>
      </c>
      <c r="L119" s="7">
        <v>30</v>
      </c>
      <c r="M119" s="7" t="s">
        <v>63</v>
      </c>
      <c r="N119" s="7">
        <v>10</v>
      </c>
      <c r="O119" s="7">
        <v>40</v>
      </c>
      <c r="P119" s="37" t="s">
        <v>570</v>
      </c>
      <c r="Q119" s="39"/>
    </row>
    <row r="120" spans="1:17" s="1" customFormat="1" ht="42" customHeight="1">
      <c r="A120" s="4">
        <v>115</v>
      </c>
      <c r="B120" s="7" t="s">
        <v>20</v>
      </c>
      <c r="C120" s="8" t="s">
        <v>571</v>
      </c>
      <c r="D120" s="8" t="s">
        <v>572</v>
      </c>
      <c r="E120" s="8" t="s">
        <v>30</v>
      </c>
      <c r="F120" s="8" t="s">
        <v>573</v>
      </c>
      <c r="G120" s="9">
        <v>20</v>
      </c>
      <c r="H120" s="40" t="s">
        <v>569</v>
      </c>
      <c r="I120" s="7" t="s">
        <v>26</v>
      </c>
      <c r="J120" s="37">
        <v>5</v>
      </c>
      <c r="K120" s="37">
        <v>5</v>
      </c>
      <c r="L120" s="7">
        <v>30</v>
      </c>
      <c r="M120" s="7" t="s">
        <v>63</v>
      </c>
      <c r="N120" s="7">
        <v>10</v>
      </c>
      <c r="O120" s="7">
        <v>40</v>
      </c>
      <c r="P120" s="37" t="s">
        <v>570</v>
      </c>
      <c r="Q120" s="39"/>
    </row>
    <row r="121" spans="1:17" s="1" customFormat="1" ht="42" customHeight="1">
      <c r="A121" s="4">
        <v>116</v>
      </c>
      <c r="B121" s="7" t="s">
        <v>20</v>
      </c>
      <c r="C121" s="8" t="s">
        <v>574</v>
      </c>
      <c r="D121" s="8" t="s">
        <v>575</v>
      </c>
      <c r="E121" s="8" t="s">
        <v>30</v>
      </c>
      <c r="F121" s="8" t="s">
        <v>576</v>
      </c>
      <c r="G121" s="9">
        <v>20</v>
      </c>
      <c r="H121" s="40" t="s">
        <v>544</v>
      </c>
      <c r="I121" s="7" t="s">
        <v>26</v>
      </c>
      <c r="J121" s="37">
        <v>5</v>
      </c>
      <c r="K121" s="37">
        <v>5</v>
      </c>
      <c r="L121" s="7">
        <v>30</v>
      </c>
      <c r="M121" s="7" t="s">
        <v>63</v>
      </c>
      <c r="N121" s="7">
        <v>10</v>
      </c>
      <c r="O121" s="7">
        <v>40</v>
      </c>
      <c r="P121" s="37" t="s">
        <v>570</v>
      </c>
      <c r="Q121" s="39"/>
    </row>
    <row r="122" spans="1:17" s="1" customFormat="1" ht="42" customHeight="1">
      <c r="A122" s="4">
        <v>117</v>
      </c>
      <c r="B122" s="7" t="s">
        <v>20</v>
      </c>
      <c r="C122" s="8" t="s">
        <v>577</v>
      </c>
      <c r="D122" s="8" t="s">
        <v>504</v>
      </c>
      <c r="E122" s="8" t="s">
        <v>30</v>
      </c>
      <c r="F122" s="8" t="s">
        <v>573</v>
      </c>
      <c r="G122" s="9">
        <v>25</v>
      </c>
      <c r="H122" s="40" t="s">
        <v>544</v>
      </c>
      <c r="I122" s="7" t="s">
        <v>26</v>
      </c>
      <c r="J122" s="37">
        <v>5</v>
      </c>
      <c r="K122" s="37">
        <v>5</v>
      </c>
      <c r="L122" s="7">
        <v>30</v>
      </c>
      <c r="M122" s="7" t="s">
        <v>63</v>
      </c>
      <c r="N122" s="7">
        <v>10</v>
      </c>
      <c r="O122" s="7">
        <v>40</v>
      </c>
      <c r="P122" s="37" t="s">
        <v>570</v>
      </c>
      <c r="Q122" s="39"/>
    </row>
    <row r="123" spans="1:17" s="1" customFormat="1" ht="42" customHeight="1">
      <c r="A123" s="4">
        <v>118</v>
      </c>
      <c r="B123" s="7" t="s">
        <v>20</v>
      </c>
      <c r="C123" s="8" t="s">
        <v>578</v>
      </c>
      <c r="D123" s="8" t="s">
        <v>354</v>
      </c>
      <c r="E123" s="8" t="s">
        <v>30</v>
      </c>
      <c r="F123" s="8" t="s">
        <v>579</v>
      </c>
      <c r="G123" s="9">
        <v>25</v>
      </c>
      <c r="H123" s="40" t="s">
        <v>544</v>
      </c>
      <c r="I123" s="7" t="s">
        <v>26</v>
      </c>
      <c r="J123" s="37">
        <v>5</v>
      </c>
      <c r="K123" s="37">
        <v>5</v>
      </c>
      <c r="L123" s="7">
        <v>30</v>
      </c>
      <c r="M123" s="7" t="s">
        <v>63</v>
      </c>
      <c r="N123" s="7">
        <v>10</v>
      </c>
      <c r="O123" s="7">
        <v>40</v>
      </c>
      <c r="P123" s="37" t="s">
        <v>570</v>
      </c>
      <c r="Q123" s="39"/>
    </row>
    <row r="124" spans="1:17" s="1" customFormat="1" ht="48.75" customHeight="1">
      <c r="A124" s="4">
        <v>119</v>
      </c>
      <c r="B124" s="7" t="s">
        <v>20</v>
      </c>
      <c r="C124" s="8" t="s">
        <v>580</v>
      </c>
      <c r="D124" s="8" t="s">
        <v>581</v>
      </c>
      <c r="E124" s="8" t="s">
        <v>23</v>
      </c>
      <c r="F124" s="8" t="s">
        <v>582</v>
      </c>
      <c r="G124" s="9">
        <v>13.568264</v>
      </c>
      <c r="H124" s="40" t="s">
        <v>583</v>
      </c>
      <c r="I124" s="7" t="s">
        <v>26</v>
      </c>
      <c r="J124" s="37">
        <v>60</v>
      </c>
      <c r="K124" s="37">
        <v>40</v>
      </c>
      <c r="L124" s="7">
        <v>300</v>
      </c>
      <c r="M124" s="7" t="s">
        <v>27</v>
      </c>
      <c r="N124" s="7">
        <v>100</v>
      </c>
      <c r="O124" s="7">
        <v>400</v>
      </c>
      <c r="P124" s="37" t="s">
        <v>33</v>
      </c>
      <c r="Q124" s="39"/>
    </row>
    <row r="125" spans="1:17" s="1" customFormat="1" ht="49.5" customHeight="1">
      <c r="A125" s="4">
        <v>120</v>
      </c>
      <c r="B125" s="7" t="s">
        <v>20</v>
      </c>
      <c r="C125" s="8">
        <v>20057757</v>
      </c>
      <c r="D125" s="8" t="s">
        <v>584</v>
      </c>
      <c r="E125" s="8" t="s">
        <v>30</v>
      </c>
      <c r="F125" s="8" t="s">
        <v>585</v>
      </c>
      <c r="G125" s="9">
        <v>19.173</v>
      </c>
      <c r="H125" s="36" t="s">
        <v>586</v>
      </c>
      <c r="I125" s="7" t="s">
        <v>486</v>
      </c>
      <c r="J125" s="7">
        <v>10</v>
      </c>
      <c r="K125" s="7">
        <v>10</v>
      </c>
      <c r="L125" s="7">
        <v>80</v>
      </c>
      <c r="M125" s="7" t="s">
        <v>27</v>
      </c>
      <c r="N125" s="7">
        <v>20</v>
      </c>
      <c r="O125" s="7">
        <v>100</v>
      </c>
      <c r="P125" s="37" t="s">
        <v>587</v>
      </c>
      <c r="Q125" s="39"/>
    </row>
    <row r="126" spans="1:17" s="1" customFormat="1" ht="49.5" customHeight="1">
      <c r="A126" s="4">
        <v>121</v>
      </c>
      <c r="B126" s="7" t="s">
        <v>20</v>
      </c>
      <c r="C126" s="8" t="s">
        <v>588</v>
      </c>
      <c r="D126" s="8" t="s">
        <v>589</v>
      </c>
      <c r="E126" s="8" t="s">
        <v>59</v>
      </c>
      <c r="F126" s="8" t="s">
        <v>590</v>
      </c>
      <c r="G126" s="9">
        <v>14</v>
      </c>
      <c r="H126" s="36" t="s">
        <v>591</v>
      </c>
      <c r="I126" s="7" t="s">
        <v>62</v>
      </c>
      <c r="J126" s="37">
        <v>20</v>
      </c>
      <c r="K126" s="37">
        <v>30</v>
      </c>
      <c r="L126" s="7">
        <v>110</v>
      </c>
      <c r="M126" s="7" t="s">
        <v>27</v>
      </c>
      <c r="N126" s="7">
        <v>50</v>
      </c>
      <c r="O126" s="7">
        <v>160</v>
      </c>
      <c r="P126" s="41" t="s">
        <v>64</v>
      </c>
      <c r="Q126" s="39"/>
    </row>
    <row r="127" spans="1:17" s="1" customFormat="1" ht="48" customHeight="1">
      <c r="A127" s="4">
        <v>122</v>
      </c>
      <c r="B127" s="7" t="s">
        <v>20</v>
      </c>
      <c r="C127" s="8" t="s">
        <v>592</v>
      </c>
      <c r="D127" s="8" t="s">
        <v>593</v>
      </c>
      <c r="E127" s="8" t="s">
        <v>23</v>
      </c>
      <c r="F127" s="8" t="s">
        <v>594</v>
      </c>
      <c r="G127" s="9">
        <v>29.5</v>
      </c>
      <c r="H127" s="36" t="s">
        <v>595</v>
      </c>
      <c r="I127" s="7" t="s">
        <v>596</v>
      </c>
      <c r="J127" s="37">
        <v>50</v>
      </c>
      <c r="K127" s="37">
        <v>50</v>
      </c>
      <c r="L127" s="7">
        <v>200</v>
      </c>
      <c r="M127" s="7" t="s">
        <v>27</v>
      </c>
      <c r="N127" s="7">
        <v>100</v>
      </c>
      <c r="O127" s="7">
        <v>300</v>
      </c>
      <c r="P127" s="37" t="s">
        <v>597</v>
      </c>
      <c r="Q127" s="39"/>
    </row>
    <row r="128" spans="1:17" s="1" customFormat="1" ht="48.75" customHeight="1">
      <c r="A128" s="4">
        <v>123</v>
      </c>
      <c r="B128" s="7" t="s">
        <v>20</v>
      </c>
      <c r="C128" s="8" t="s">
        <v>598</v>
      </c>
      <c r="D128" s="8" t="s">
        <v>599</v>
      </c>
      <c r="E128" s="8" t="s">
        <v>36</v>
      </c>
      <c r="F128" s="8" t="s">
        <v>600</v>
      </c>
      <c r="G128" s="9">
        <v>23.148</v>
      </c>
      <c r="H128" s="36" t="s">
        <v>601</v>
      </c>
      <c r="I128" s="7" t="s">
        <v>39</v>
      </c>
      <c r="J128" s="7">
        <v>25</v>
      </c>
      <c r="K128" s="7">
        <v>2</v>
      </c>
      <c r="L128" s="7">
        <v>90</v>
      </c>
      <c r="M128" s="7" t="s">
        <v>63</v>
      </c>
      <c r="N128" s="7">
        <v>30</v>
      </c>
      <c r="O128" s="7">
        <v>120</v>
      </c>
      <c r="P128" s="37" t="s">
        <v>40</v>
      </c>
      <c r="Q128" s="39"/>
    </row>
    <row r="129" spans="1:17" s="1" customFormat="1" ht="48.75" customHeight="1">
      <c r="A129" s="4">
        <v>124</v>
      </c>
      <c r="B129" s="7" t="s">
        <v>20</v>
      </c>
      <c r="C129" s="8" t="s">
        <v>602</v>
      </c>
      <c r="D129" s="8" t="s">
        <v>603</v>
      </c>
      <c r="E129" s="8" t="s">
        <v>36</v>
      </c>
      <c r="F129" s="8" t="s">
        <v>604</v>
      </c>
      <c r="G129" s="9">
        <v>13.455729</v>
      </c>
      <c r="H129" s="36" t="s">
        <v>605</v>
      </c>
      <c r="I129" s="7" t="s">
        <v>39</v>
      </c>
      <c r="J129" s="37">
        <v>20</v>
      </c>
      <c r="K129" s="37">
        <v>30</v>
      </c>
      <c r="L129" s="7">
        <v>100</v>
      </c>
      <c r="M129" s="7" t="s">
        <v>63</v>
      </c>
      <c r="N129" s="7">
        <v>50</v>
      </c>
      <c r="O129" s="7">
        <v>150</v>
      </c>
      <c r="P129" s="37" t="s">
        <v>40</v>
      </c>
      <c r="Q129" s="39"/>
    </row>
    <row r="130" spans="1:17" s="1" customFormat="1" ht="48.75" customHeight="1">
      <c r="A130" s="4">
        <v>125</v>
      </c>
      <c r="B130" s="7" t="s">
        <v>20</v>
      </c>
      <c r="C130" s="8" t="s">
        <v>606</v>
      </c>
      <c r="D130" s="8" t="s">
        <v>607</v>
      </c>
      <c r="E130" s="8" t="s">
        <v>36</v>
      </c>
      <c r="F130" s="8" t="s">
        <v>608</v>
      </c>
      <c r="G130" s="9">
        <v>22.9278</v>
      </c>
      <c r="H130" s="36" t="s">
        <v>609</v>
      </c>
      <c r="I130" s="7" t="s">
        <v>39</v>
      </c>
      <c r="J130" s="7">
        <v>10</v>
      </c>
      <c r="K130" s="7">
        <v>10</v>
      </c>
      <c r="L130" s="7">
        <v>60</v>
      </c>
      <c r="M130" s="7" t="s">
        <v>63</v>
      </c>
      <c r="N130" s="7">
        <v>20</v>
      </c>
      <c r="O130" s="7">
        <v>80</v>
      </c>
      <c r="P130" s="37" t="s">
        <v>40</v>
      </c>
      <c r="Q130" s="39"/>
    </row>
    <row r="131" spans="1:17" s="1" customFormat="1" ht="48.75" customHeight="1">
      <c r="A131" s="4">
        <v>126</v>
      </c>
      <c r="B131" s="7" t="s">
        <v>20</v>
      </c>
      <c r="C131" s="8" t="s">
        <v>610</v>
      </c>
      <c r="D131" s="8" t="s">
        <v>611</v>
      </c>
      <c r="E131" s="8" t="s">
        <v>36</v>
      </c>
      <c r="F131" s="8" t="s">
        <v>612</v>
      </c>
      <c r="G131" s="9">
        <v>10.199756</v>
      </c>
      <c r="H131" s="40" t="s">
        <v>613</v>
      </c>
      <c r="I131" s="7" t="s">
        <v>614</v>
      </c>
      <c r="J131" s="7">
        <v>5</v>
      </c>
      <c r="K131" s="7">
        <v>5</v>
      </c>
      <c r="L131" s="7">
        <v>40</v>
      </c>
      <c r="M131" s="7" t="s">
        <v>114</v>
      </c>
      <c r="N131" s="7">
        <v>10</v>
      </c>
      <c r="O131" s="7">
        <v>50</v>
      </c>
      <c r="P131" s="37" t="s">
        <v>615</v>
      </c>
      <c r="Q131" s="39"/>
    </row>
    <row r="132" spans="1:17" s="1" customFormat="1" ht="48.75" customHeight="1">
      <c r="A132" s="4">
        <v>127</v>
      </c>
      <c r="B132" s="7" t="s">
        <v>20</v>
      </c>
      <c r="C132" s="37" t="s">
        <v>616</v>
      </c>
      <c r="D132" s="37" t="s">
        <v>617</v>
      </c>
      <c r="E132" s="37" t="s">
        <v>36</v>
      </c>
      <c r="F132" s="37" t="s">
        <v>618</v>
      </c>
      <c r="G132" s="38">
        <v>39.8</v>
      </c>
      <c r="H132" s="39" t="s">
        <v>619</v>
      </c>
      <c r="I132" s="7" t="s">
        <v>45</v>
      </c>
      <c r="J132" s="7">
        <v>70</v>
      </c>
      <c r="K132" s="7">
        <v>30</v>
      </c>
      <c r="L132" s="7">
        <v>200</v>
      </c>
      <c r="M132" s="7" t="s">
        <v>63</v>
      </c>
      <c r="N132" s="7">
        <v>100</v>
      </c>
      <c r="O132" s="7">
        <v>300</v>
      </c>
      <c r="P132" s="37" t="s">
        <v>482</v>
      </c>
      <c r="Q132" s="39"/>
    </row>
    <row r="133" spans="1:17" s="1" customFormat="1" ht="48.75" customHeight="1">
      <c r="A133" s="4">
        <v>128</v>
      </c>
      <c r="B133" s="7" t="s">
        <v>20</v>
      </c>
      <c r="C133" s="37" t="s">
        <v>620</v>
      </c>
      <c r="D133" s="37" t="s">
        <v>621</v>
      </c>
      <c r="E133" s="37" t="s">
        <v>36</v>
      </c>
      <c r="F133" s="37" t="s">
        <v>622</v>
      </c>
      <c r="G133" s="38">
        <v>20.191665</v>
      </c>
      <c r="H133" s="39" t="s">
        <v>623</v>
      </c>
      <c r="I133" s="7" t="s">
        <v>26</v>
      </c>
      <c r="J133" s="7">
        <v>20</v>
      </c>
      <c r="K133" s="7">
        <v>20</v>
      </c>
      <c r="L133" s="7">
        <v>120</v>
      </c>
      <c r="M133" s="7" t="s">
        <v>114</v>
      </c>
      <c r="N133" s="7">
        <v>40</v>
      </c>
      <c r="O133" s="7">
        <v>160</v>
      </c>
      <c r="P133" s="37" t="s">
        <v>482</v>
      </c>
      <c r="Q133" s="39"/>
    </row>
    <row r="134" spans="1:17" s="1" customFormat="1" ht="48">
      <c r="A134" s="4">
        <v>129</v>
      </c>
      <c r="B134" s="7" t="s">
        <v>20</v>
      </c>
      <c r="C134" s="8" t="s">
        <v>624</v>
      </c>
      <c r="D134" s="8" t="s">
        <v>625</v>
      </c>
      <c r="E134" s="8" t="s">
        <v>484</v>
      </c>
      <c r="F134" s="8" t="s">
        <v>626</v>
      </c>
      <c r="G134" s="9">
        <v>21.230315</v>
      </c>
      <c r="H134" s="43" t="s">
        <v>627</v>
      </c>
      <c r="I134" s="45" t="s">
        <v>26</v>
      </c>
      <c r="J134" s="7">
        <v>10</v>
      </c>
      <c r="K134" s="7">
        <v>10</v>
      </c>
      <c r="L134" s="7">
        <v>60</v>
      </c>
      <c r="M134" s="7" t="s">
        <v>63</v>
      </c>
      <c r="N134" s="7">
        <v>20</v>
      </c>
      <c r="O134" s="7">
        <v>80</v>
      </c>
      <c r="P134" s="37" t="s">
        <v>628</v>
      </c>
      <c r="Q134" s="39"/>
    </row>
    <row r="135" spans="1:17" s="1" customFormat="1" ht="45" customHeight="1">
      <c r="A135" s="4">
        <v>130</v>
      </c>
      <c r="B135" s="7" t="s">
        <v>20</v>
      </c>
      <c r="C135" s="8" t="s">
        <v>629</v>
      </c>
      <c r="D135" s="8" t="s">
        <v>161</v>
      </c>
      <c r="E135" s="8" t="s">
        <v>30</v>
      </c>
      <c r="F135" s="8" t="s">
        <v>630</v>
      </c>
      <c r="G135" s="9">
        <v>36.207311</v>
      </c>
      <c r="H135" s="43" t="s">
        <v>631</v>
      </c>
      <c r="I135" s="7" t="s">
        <v>26</v>
      </c>
      <c r="J135" s="37">
        <v>5</v>
      </c>
      <c r="K135" s="37">
        <v>5</v>
      </c>
      <c r="L135" s="7">
        <v>40</v>
      </c>
      <c r="M135" s="7" t="s">
        <v>27</v>
      </c>
      <c r="N135" s="7">
        <v>10</v>
      </c>
      <c r="O135" s="7">
        <v>50</v>
      </c>
      <c r="P135" s="37" t="s">
        <v>632</v>
      </c>
      <c r="Q135" s="39"/>
    </row>
    <row r="136" spans="1:17" s="1" customFormat="1" ht="46.5" customHeight="1">
      <c r="A136" s="4">
        <v>131</v>
      </c>
      <c r="B136" s="7" t="s">
        <v>20</v>
      </c>
      <c r="C136" s="8" t="s">
        <v>633</v>
      </c>
      <c r="D136" s="8" t="s">
        <v>634</v>
      </c>
      <c r="E136" s="8" t="s">
        <v>23</v>
      </c>
      <c r="F136" s="8" t="s">
        <v>635</v>
      </c>
      <c r="G136" s="9">
        <v>20.656056</v>
      </c>
      <c r="H136" s="43" t="s">
        <v>636</v>
      </c>
      <c r="I136" s="7" t="s">
        <v>26</v>
      </c>
      <c r="J136" s="7">
        <v>10</v>
      </c>
      <c r="K136" s="7">
        <v>10</v>
      </c>
      <c r="L136" s="7">
        <v>60</v>
      </c>
      <c r="M136" s="7" t="s">
        <v>27</v>
      </c>
      <c r="N136" s="7">
        <v>20</v>
      </c>
      <c r="O136" s="7">
        <f>L136+N136</f>
        <v>80</v>
      </c>
      <c r="P136" s="37" t="s">
        <v>632</v>
      </c>
      <c r="Q136" s="39"/>
    </row>
    <row r="137" spans="1:17" s="1" customFormat="1" ht="48">
      <c r="A137" s="4">
        <v>132</v>
      </c>
      <c r="B137" s="7" t="s">
        <v>20</v>
      </c>
      <c r="C137" s="8" t="s">
        <v>637</v>
      </c>
      <c r="D137" s="8" t="s">
        <v>638</v>
      </c>
      <c r="E137" s="8" t="s">
        <v>359</v>
      </c>
      <c r="F137" s="8" t="s">
        <v>639</v>
      </c>
      <c r="G137" s="9">
        <v>39.158784</v>
      </c>
      <c r="H137" s="43" t="s">
        <v>640</v>
      </c>
      <c r="I137" s="7" t="s">
        <v>379</v>
      </c>
      <c r="J137" s="7">
        <v>60</v>
      </c>
      <c r="K137" s="7">
        <v>40</v>
      </c>
      <c r="L137" s="7">
        <v>200</v>
      </c>
      <c r="M137" s="7" t="s">
        <v>27</v>
      </c>
      <c r="N137" s="7">
        <v>100</v>
      </c>
      <c r="O137" s="7">
        <v>300</v>
      </c>
      <c r="P137" s="37" t="s">
        <v>363</v>
      </c>
      <c r="Q137" s="39"/>
    </row>
    <row r="138" spans="1:17" s="1" customFormat="1" ht="45.75" customHeight="1">
      <c r="A138" s="4">
        <v>133</v>
      </c>
      <c r="B138" s="7" t="s">
        <v>20</v>
      </c>
      <c r="C138" s="8" t="s">
        <v>641</v>
      </c>
      <c r="D138" s="8" t="s">
        <v>642</v>
      </c>
      <c r="E138" s="8" t="s">
        <v>359</v>
      </c>
      <c r="F138" s="8" t="s">
        <v>643</v>
      </c>
      <c r="G138" s="9">
        <v>11.116144</v>
      </c>
      <c r="H138" s="43" t="s">
        <v>644</v>
      </c>
      <c r="I138" s="7" t="s">
        <v>645</v>
      </c>
      <c r="J138" s="7">
        <v>10</v>
      </c>
      <c r="K138" s="7">
        <v>10</v>
      </c>
      <c r="L138" s="7">
        <v>60</v>
      </c>
      <c r="M138" s="7" t="s">
        <v>27</v>
      </c>
      <c r="N138" s="7">
        <v>20</v>
      </c>
      <c r="O138" s="7">
        <f>L138+N138</f>
        <v>80</v>
      </c>
      <c r="P138" s="37" t="s">
        <v>363</v>
      </c>
      <c r="Q138" s="39"/>
    </row>
    <row r="139" spans="1:17" s="1" customFormat="1" ht="45.75" customHeight="1">
      <c r="A139" s="4">
        <v>134</v>
      </c>
      <c r="B139" s="7" t="s">
        <v>20</v>
      </c>
      <c r="C139" s="8" t="s">
        <v>646</v>
      </c>
      <c r="D139" s="8" t="s">
        <v>647</v>
      </c>
      <c r="E139" s="8" t="s">
        <v>359</v>
      </c>
      <c r="F139" s="8" t="s">
        <v>648</v>
      </c>
      <c r="G139" s="9">
        <v>10.019947</v>
      </c>
      <c r="H139" s="40" t="s">
        <v>649</v>
      </c>
      <c r="I139" s="7" t="s">
        <v>45</v>
      </c>
      <c r="J139" s="7">
        <v>40</v>
      </c>
      <c r="K139" s="7">
        <v>10</v>
      </c>
      <c r="L139" s="7">
        <v>60</v>
      </c>
      <c r="M139" s="7" t="s">
        <v>63</v>
      </c>
      <c r="N139" s="7">
        <v>40</v>
      </c>
      <c r="O139" s="7">
        <f>L139+N139</f>
        <v>100</v>
      </c>
      <c r="P139" s="37" t="s">
        <v>363</v>
      </c>
      <c r="Q139" s="39"/>
    </row>
    <row r="140" spans="1:17" s="1" customFormat="1" ht="118.5" customHeight="1">
      <c r="A140" s="4">
        <v>135</v>
      </c>
      <c r="B140" s="7" t="s">
        <v>20</v>
      </c>
      <c r="C140" s="8" t="s">
        <v>650</v>
      </c>
      <c r="D140" s="8" t="s">
        <v>651</v>
      </c>
      <c r="E140" s="8" t="s">
        <v>542</v>
      </c>
      <c r="F140" s="8" t="s">
        <v>652</v>
      </c>
      <c r="G140" s="9">
        <v>13.21745</v>
      </c>
      <c r="H140" s="36" t="s">
        <v>530</v>
      </c>
      <c r="I140" s="7" t="s">
        <v>26</v>
      </c>
      <c r="J140" s="7">
        <v>15</v>
      </c>
      <c r="K140" s="7">
        <v>25</v>
      </c>
      <c r="L140" s="7">
        <v>120</v>
      </c>
      <c r="M140" s="7" t="s">
        <v>63</v>
      </c>
      <c r="N140" s="7">
        <v>40</v>
      </c>
      <c r="O140" s="7">
        <v>160</v>
      </c>
      <c r="P140" s="37" t="s">
        <v>653</v>
      </c>
      <c r="Q140" s="39"/>
    </row>
    <row r="141" spans="1:17" s="1" customFormat="1" ht="51" customHeight="1">
      <c r="A141" s="4">
        <v>136</v>
      </c>
      <c r="B141" s="7" t="s">
        <v>20</v>
      </c>
      <c r="C141" s="8" t="s">
        <v>654</v>
      </c>
      <c r="D141" s="8" t="s">
        <v>655</v>
      </c>
      <c r="E141" s="8" t="s">
        <v>36</v>
      </c>
      <c r="F141" s="8" t="s">
        <v>656</v>
      </c>
      <c r="G141" s="9">
        <v>15.66</v>
      </c>
      <c r="H141" s="40" t="s">
        <v>657</v>
      </c>
      <c r="I141" s="7" t="s">
        <v>26</v>
      </c>
      <c r="J141" s="7">
        <v>50</v>
      </c>
      <c r="K141" s="7">
        <v>50</v>
      </c>
      <c r="L141" s="7">
        <v>260</v>
      </c>
      <c r="M141" s="7" t="s">
        <v>63</v>
      </c>
      <c r="N141" s="7">
        <v>100</v>
      </c>
      <c r="O141" s="7">
        <v>360</v>
      </c>
      <c r="P141" s="37" t="s">
        <v>658</v>
      </c>
      <c r="Q141" s="39" t="s">
        <v>659</v>
      </c>
    </row>
    <row r="142" spans="1:17" s="1" customFormat="1" ht="37.5" customHeight="1">
      <c r="A142" s="4">
        <v>137</v>
      </c>
      <c r="B142" s="7" t="s">
        <v>20</v>
      </c>
      <c r="C142" s="8" t="s">
        <v>660</v>
      </c>
      <c r="D142" s="8" t="s">
        <v>661</v>
      </c>
      <c r="E142" s="8" t="s">
        <v>23</v>
      </c>
      <c r="F142" s="8" t="s">
        <v>662</v>
      </c>
      <c r="G142" s="9">
        <v>19.187273</v>
      </c>
      <c r="H142" s="36" t="s">
        <v>32</v>
      </c>
      <c r="I142" s="7" t="s">
        <v>26</v>
      </c>
      <c r="J142" s="37">
        <v>60</v>
      </c>
      <c r="K142" s="37">
        <v>40</v>
      </c>
      <c r="L142" s="7">
        <v>300</v>
      </c>
      <c r="M142" s="7" t="s">
        <v>27</v>
      </c>
      <c r="N142" s="7">
        <v>100</v>
      </c>
      <c r="O142" s="7">
        <v>400</v>
      </c>
      <c r="P142" s="37" t="s">
        <v>33</v>
      </c>
      <c r="Q142" s="39"/>
    </row>
    <row r="143" spans="1:17" s="1" customFormat="1" ht="37.5" customHeight="1">
      <c r="A143" s="4">
        <v>138</v>
      </c>
      <c r="B143" s="7" t="s">
        <v>20</v>
      </c>
      <c r="C143" s="8" t="s">
        <v>663</v>
      </c>
      <c r="D143" s="8" t="s">
        <v>664</v>
      </c>
      <c r="E143" s="8" t="s">
        <v>23</v>
      </c>
      <c r="F143" s="8" t="s">
        <v>665</v>
      </c>
      <c r="G143" s="9">
        <v>33.773734</v>
      </c>
      <c r="H143" s="40" t="s">
        <v>666</v>
      </c>
      <c r="I143" s="7" t="s">
        <v>26</v>
      </c>
      <c r="J143" s="37">
        <v>30</v>
      </c>
      <c r="K143" s="37">
        <v>20</v>
      </c>
      <c r="L143" s="7">
        <v>110</v>
      </c>
      <c r="M143" s="7" t="s">
        <v>63</v>
      </c>
      <c r="N143" s="7">
        <v>50</v>
      </c>
      <c r="O143" s="7">
        <v>160</v>
      </c>
      <c r="P143" s="37" t="s">
        <v>33</v>
      </c>
      <c r="Q143" s="39"/>
    </row>
    <row r="144" spans="1:17" s="1" customFormat="1" ht="37.5" customHeight="1">
      <c r="A144" s="4">
        <v>139</v>
      </c>
      <c r="B144" s="7" t="s">
        <v>20</v>
      </c>
      <c r="C144" s="8" t="s">
        <v>667</v>
      </c>
      <c r="D144" s="8" t="s">
        <v>668</v>
      </c>
      <c r="E144" s="8" t="s">
        <v>23</v>
      </c>
      <c r="F144" s="8" t="s">
        <v>669</v>
      </c>
      <c r="G144" s="9">
        <v>20.387776</v>
      </c>
      <c r="H144" s="40" t="s">
        <v>670</v>
      </c>
      <c r="I144" s="7" t="s">
        <v>26</v>
      </c>
      <c r="J144" s="7">
        <v>20</v>
      </c>
      <c r="K144" s="7">
        <v>50</v>
      </c>
      <c r="L144" s="7">
        <v>230</v>
      </c>
      <c r="M144" s="7" t="s">
        <v>63</v>
      </c>
      <c r="N144" s="7">
        <v>70</v>
      </c>
      <c r="O144" s="7">
        <v>300</v>
      </c>
      <c r="P144" s="37" t="s">
        <v>33</v>
      </c>
      <c r="Q144" s="39"/>
    </row>
    <row r="145" spans="1:17" s="1" customFormat="1" ht="45" customHeight="1">
      <c r="A145" s="4">
        <v>140</v>
      </c>
      <c r="B145" s="7" t="s">
        <v>20</v>
      </c>
      <c r="C145" s="8" t="s">
        <v>671</v>
      </c>
      <c r="D145" s="8" t="s">
        <v>672</v>
      </c>
      <c r="E145" s="8" t="s">
        <v>30</v>
      </c>
      <c r="F145" s="8" t="s">
        <v>673</v>
      </c>
      <c r="G145" s="9">
        <v>11.75</v>
      </c>
      <c r="H145" s="36" t="s">
        <v>674</v>
      </c>
      <c r="I145" s="7" t="s">
        <v>675</v>
      </c>
      <c r="J145" s="7">
        <v>5</v>
      </c>
      <c r="K145" s="7">
        <v>5</v>
      </c>
      <c r="L145" s="7">
        <v>40</v>
      </c>
      <c r="M145" s="7" t="s">
        <v>27</v>
      </c>
      <c r="N145" s="7">
        <v>10</v>
      </c>
      <c r="O145" s="7">
        <v>50</v>
      </c>
      <c r="P145" s="37" t="s">
        <v>587</v>
      </c>
      <c r="Q145" s="39"/>
    </row>
    <row r="146" spans="1:17" s="1" customFormat="1" ht="45" customHeight="1">
      <c r="A146" s="4">
        <v>141</v>
      </c>
      <c r="B146" s="7" t="s">
        <v>20</v>
      </c>
      <c r="C146" s="8" t="s">
        <v>676</v>
      </c>
      <c r="D146" s="8" t="s">
        <v>672</v>
      </c>
      <c r="E146" s="8" t="s">
        <v>30</v>
      </c>
      <c r="F146" s="8" t="s">
        <v>673</v>
      </c>
      <c r="G146" s="9">
        <v>11.75</v>
      </c>
      <c r="H146" s="36" t="s">
        <v>674</v>
      </c>
      <c r="I146" s="7" t="s">
        <v>675</v>
      </c>
      <c r="J146" s="7">
        <v>5</v>
      </c>
      <c r="K146" s="7">
        <v>5</v>
      </c>
      <c r="L146" s="7">
        <v>40</v>
      </c>
      <c r="M146" s="7" t="s">
        <v>27</v>
      </c>
      <c r="N146" s="7">
        <v>10</v>
      </c>
      <c r="O146" s="7">
        <v>50</v>
      </c>
      <c r="P146" s="37" t="s">
        <v>587</v>
      </c>
      <c r="Q146" s="39"/>
    </row>
    <row r="147" spans="1:17" s="1" customFormat="1" ht="45" customHeight="1">
      <c r="A147" s="4">
        <v>142</v>
      </c>
      <c r="B147" s="7" t="s">
        <v>20</v>
      </c>
      <c r="C147" s="8" t="s">
        <v>677</v>
      </c>
      <c r="D147" s="8" t="s">
        <v>672</v>
      </c>
      <c r="E147" s="8" t="s">
        <v>30</v>
      </c>
      <c r="F147" s="8" t="s">
        <v>678</v>
      </c>
      <c r="G147" s="9">
        <v>24.9</v>
      </c>
      <c r="H147" s="36" t="s">
        <v>674</v>
      </c>
      <c r="I147" s="7" t="s">
        <v>675</v>
      </c>
      <c r="J147" s="7">
        <v>5</v>
      </c>
      <c r="K147" s="7">
        <v>5</v>
      </c>
      <c r="L147" s="7">
        <v>40</v>
      </c>
      <c r="M147" s="7" t="s">
        <v>27</v>
      </c>
      <c r="N147" s="7">
        <v>10</v>
      </c>
      <c r="O147" s="7">
        <v>50</v>
      </c>
      <c r="P147" s="37" t="s">
        <v>587</v>
      </c>
      <c r="Q147" s="39"/>
    </row>
    <row r="148" spans="1:17" s="1" customFormat="1" ht="45" customHeight="1">
      <c r="A148" s="4">
        <v>143</v>
      </c>
      <c r="B148" s="7" t="s">
        <v>20</v>
      </c>
      <c r="C148" s="8" t="s">
        <v>679</v>
      </c>
      <c r="D148" s="8" t="s">
        <v>680</v>
      </c>
      <c r="E148" s="8" t="s">
        <v>30</v>
      </c>
      <c r="F148" s="8" t="s">
        <v>681</v>
      </c>
      <c r="G148" s="9">
        <v>23.842</v>
      </c>
      <c r="H148" s="36" t="s">
        <v>674</v>
      </c>
      <c r="I148" s="7" t="s">
        <v>675</v>
      </c>
      <c r="J148" s="7">
        <v>5</v>
      </c>
      <c r="K148" s="7">
        <v>5</v>
      </c>
      <c r="L148" s="7">
        <v>40</v>
      </c>
      <c r="M148" s="7" t="s">
        <v>27</v>
      </c>
      <c r="N148" s="7">
        <v>10</v>
      </c>
      <c r="O148" s="7">
        <v>50</v>
      </c>
      <c r="P148" s="37" t="s">
        <v>587</v>
      </c>
      <c r="Q148" s="39"/>
    </row>
    <row r="149" spans="1:17" s="1" customFormat="1" ht="60.75" customHeight="1">
      <c r="A149" s="4">
        <v>144</v>
      </c>
      <c r="B149" s="7" t="s">
        <v>20</v>
      </c>
      <c r="C149" s="8" t="s">
        <v>682</v>
      </c>
      <c r="D149" s="8" t="s">
        <v>683</v>
      </c>
      <c r="E149" s="8" t="s">
        <v>484</v>
      </c>
      <c r="F149" s="8" t="s">
        <v>684</v>
      </c>
      <c r="G149" s="9">
        <v>13.184</v>
      </c>
      <c r="H149" s="36" t="s">
        <v>685</v>
      </c>
      <c r="I149" s="7" t="s">
        <v>686</v>
      </c>
      <c r="J149" s="37">
        <v>15</v>
      </c>
      <c r="K149" s="37">
        <v>5</v>
      </c>
      <c r="L149" s="7">
        <v>60</v>
      </c>
      <c r="M149" s="7" t="s">
        <v>687</v>
      </c>
      <c r="N149" s="7">
        <v>20</v>
      </c>
      <c r="O149" s="7">
        <v>80</v>
      </c>
      <c r="P149" s="37" t="s">
        <v>487</v>
      </c>
      <c r="Q149" s="39"/>
    </row>
    <row r="150" spans="1:17" s="1" customFormat="1" ht="63" customHeight="1">
      <c r="A150" s="4">
        <v>145</v>
      </c>
      <c r="B150" s="7" t="s">
        <v>20</v>
      </c>
      <c r="C150" s="8" t="s">
        <v>688</v>
      </c>
      <c r="D150" s="8" t="s">
        <v>689</v>
      </c>
      <c r="E150" s="8" t="s">
        <v>484</v>
      </c>
      <c r="F150" s="8" t="s">
        <v>690</v>
      </c>
      <c r="G150" s="9">
        <v>26.145234</v>
      </c>
      <c r="H150" s="36" t="s">
        <v>691</v>
      </c>
      <c r="I150" s="7" t="s">
        <v>692</v>
      </c>
      <c r="J150" s="7">
        <v>4</v>
      </c>
      <c r="K150" s="7">
        <v>1</v>
      </c>
      <c r="L150" s="7">
        <v>60</v>
      </c>
      <c r="M150" s="7" t="s">
        <v>27</v>
      </c>
      <c r="N150" s="7">
        <v>5</v>
      </c>
      <c r="O150" s="7">
        <v>25</v>
      </c>
      <c r="P150" s="37" t="s">
        <v>487</v>
      </c>
      <c r="Q150" s="39"/>
    </row>
    <row r="151" spans="1:17" s="1" customFormat="1" ht="46.5" customHeight="1">
      <c r="A151" s="4">
        <v>146</v>
      </c>
      <c r="B151" s="7" t="s">
        <v>20</v>
      </c>
      <c r="C151" s="8" t="s">
        <v>693</v>
      </c>
      <c r="D151" s="8" t="s">
        <v>694</v>
      </c>
      <c r="E151" s="8" t="s">
        <v>484</v>
      </c>
      <c r="F151" s="8" t="s">
        <v>695</v>
      </c>
      <c r="G151" s="9">
        <v>10.376479</v>
      </c>
      <c r="H151" s="36" t="s">
        <v>696</v>
      </c>
      <c r="I151" s="7" t="s">
        <v>675</v>
      </c>
      <c r="J151" s="37">
        <v>5</v>
      </c>
      <c r="K151" s="37">
        <v>5</v>
      </c>
      <c r="L151" s="7">
        <v>15</v>
      </c>
      <c r="M151" s="7" t="s">
        <v>27</v>
      </c>
      <c r="N151" s="7">
        <v>10</v>
      </c>
      <c r="O151" s="7">
        <v>25</v>
      </c>
      <c r="P151" s="37" t="s">
        <v>487</v>
      </c>
      <c r="Q151" s="39"/>
    </row>
    <row r="152" spans="1:17" s="1" customFormat="1" ht="72" customHeight="1">
      <c r="A152" s="4">
        <v>147</v>
      </c>
      <c r="B152" s="7" t="s">
        <v>20</v>
      </c>
      <c r="C152" s="8" t="s">
        <v>697</v>
      </c>
      <c r="D152" s="8" t="s">
        <v>668</v>
      </c>
      <c r="E152" s="8" t="s">
        <v>484</v>
      </c>
      <c r="F152" s="8" t="s">
        <v>698</v>
      </c>
      <c r="G152" s="9">
        <v>10.924994</v>
      </c>
      <c r="H152" s="36" t="s">
        <v>699</v>
      </c>
      <c r="I152" s="7" t="s">
        <v>675</v>
      </c>
      <c r="J152" s="37">
        <v>5</v>
      </c>
      <c r="K152" s="37">
        <v>5</v>
      </c>
      <c r="L152" s="7">
        <v>40</v>
      </c>
      <c r="M152" s="7" t="s">
        <v>27</v>
      </c>
      <c r="N152" s="7">
        <v>10</v>
      </c>
      <c r="O152" s="7">
        <v>50</v>
      </c>
      <c r="P152" s="37" t="s">
        <v>487</v>
      </c>
      <c r="Q152" s="39"/>
    </row>
    <row r="153" spans="1:17" s="1" customFormat="1" ht="66.75" customHeight="1">
      <c r="A153" s="4">
        <v>148</v>
      </c>
      <c r="B153" s="7" t="s">
        <v>20</v>
      </c>
      <c r="C153" s="8" t="s">
        <v>700</v>
      </c>
      <c r="D153" s="8" t="s">
        <v>701</v>
      </c>
      <c r="E153" s="8" t="s">
        <v>359</v>
      </c>
      <c r="F153" s="8" t="s">
        <v>702</v>
      </c>
      <c r="G153" s="9">
        <v>27.852</v>
      </c>
      <c r="H153" s="43" t="s">
        <v>703</v>
      </c>
      <c r="I153" s="7" t="s">
        <v>704</v>
      </c>
      <c r="J153" s="7">
        <v>30</v>
      </c>
      <c r="K153" s="7">
        <v>10</v>
      </c>
      <c r="L153" s="7">
        <v>120</v>
      </c>
      <c r="M153" s="7" t="s">
        <v>27</v>
      </c>
      <c r="N153" s="7">
        <v>40</v>
      </c>
      <c r="O153" s="7">
        <v>160</v>
      </c>
      <c r="P153" s="37" t="s">
        <v>363</v>
      </c>
      <c r="Q153" s="39"/>
    </row>
    <row r="154" spans="1:17" s="1" customFormat="1" ht="106.5" customHeight="1">
      <c r="A154" s="4">
        <v>149</v>
      </c>
      <c r="B154" s="7" t="s">
        <v>20</v>
      </c>
      <c r="C154" s="8" t="s">
        <v>705</v>
      </c>
      <c r="D154" s="8" t="s">
        <v>706</v>
      </c>
      <c r="E154" s="8" t="s">
        <v>484</v>
      </c>
      <c r="F154" s="8" t="s">
        <v>707</v>
      </c>
      <c r="G154" s="9">
        <v>19.634152</v>
      </c>
      <c r="H154" s="36" t="s">
        <v>708</v>
      </c>
      <c r="I154" s="7" t="s">
        <v>709</v>
      </c>
      <c r="J154" s="7">
        <v>10</v>
      </c>
      <c r="K154" s="7">
        <v>5</v>
      </c>
      <c r="L154" s="7">
        <v>60</v>
      </c>
      <c r="M154" s="7" t="s">
        <v>27</v>
      </c>
      <c r="N154" s="7">
        <v>15</v>
      </c>
      <c r="O154" s="7">
        <v>75</v>
      </c>
      <c r="P154" s="37" t="s">
        <v>487</v>
      </c>
      <c r="Q154" s="39"/>
    </row>
    <row r="155" spans="1:17" s="1" customFormat="1" ht="103.5" customHeight="1">
      <c r="A155" s="4">
        <v>150</v>
      </c>
      <c r="B155" s="7" t="s">
        <v>20</v>
      </c>
      <c r="C155" s="8" t="s">
        <v>710</v>
      </c>
      <c r="D155" s="8" t="s">
        <v>711</v>
      </c>
      <c r="E155" s="8" t="s">
        <v>484</v>
      </c>
      <c r="F155" s="8" t="s">
        <v>712</v>
      </c>
      <c r="G155" s="9">
        <v>29.44</v>
      </c>
      <c r="H155" s="36" t="s">
        <v>713</v>
      </c>
      <c r="I155" s="7" t="s">
        <v>714</v>
      </c>
      <c r="J155" s="37">
        <v>50</v>
      </c>
      <c r="K155" s="37">
        <v>100</v>
      </c>
      <c r="L155" s="7">
        <v>300</v>
      </c>
      <c r="M155" s="7" t="s">
        <v>27</v>
      </c>
      <c r="N155" s="7">
        <v>150</v>
      </c>
      <c r="O155" s="7">
        <v>450</v>
      </c>
      <c r="P155" s="37" t="s">
        <v>487</v>
      </c>
      <c r="Q155" s="39"/>
    </row>
    <row r="156" spans="1:17" s="1" customFormat="1" ht="97.5" customHeight="1">
      <c r="A156" s="4">
        <v>151</v>
      </c>
      <c r="B156" s="7" t="s">
        <v>20</v>
      </c>
      <c r="C156" s="8" t="s">
        <v>715</v>
      </c>
      <c r="D156" s="8" t="s">
        <v>711</v>
      </c>
      <c r="E156" s="8" t="s">
        <v>484</v>
      </c>
      <c r="F156" s="8" t="s">
        <v>712</v>
      </c>
      <c r="G156" s="9">
        <v>29.44</v>
      </c>
      <c r="H156" s="36" t="s">
        <v>716</v>
      </c>
      <c r="I156" s="7" t="s">
        <v>714</v>
      </c>
      <c r="J156" s="37">
        <v>50</v>
      </c>
      <c r="K156" s="37">
        <v>100</v>
      </c>
      <c r="L156" s="7">
        <v>300</v>
      </c>
      <c r="M156" s="7" t="s">
        <v>27</v>
      </c>
      <c r="N156" s="7">
        <v>150</v>
      </c>
      <c r="O156" s="7">
        <v>450</v>
      </c>
      <c r="P156" s="37" t="s">
        <v>487</v>
      </c>
      <c r="Q156" s="39"/>
    </row>
    <row r="157" spans="1:17" s="1" customFormat="1" ht="87" customHeight="1">
      <c r="A157" s="4">
        <v>152</v>
      </c>
      <c r="B157" s="7" t="s">
        <v>20</v>
      </c>
      <c r="C157" s="8" t="s">
        <v>717</v>
      </c>
      <c r="D157" s="8" t="s">
        <v>718</v>
      </c>
      <c r="E157" s="8" t="s">
        <v>484</v>
      </c>
      <c r="F157" s="8" t="s">
        <v>719</v>
      </c>
      <c r="G157" s="9">
        <v>33.157996</v>
      </c>
      <c r="H157" s="36" t="s">
        <v>720</v>
      </c>
      <c r="I157" s="7" t="s">
        <v>596</v>
      </c>
      <c r="J157" s="7">
        <v>100</v>
      </c>
      <c r="K157" s="7">
        <v>100</v>
      </c>
      <c r="L157" s="7">
        <v>400</v>
      </c>
      <c r="M157" s="7" t="s">
        <v>27</v>
      </c>
      <c r="N157" s="7">
        <v>200</v>
      </c>
      <c r="O157" s="7">
        <v>600</v>
      </c>
      <c r="P157" s="37" t="s">
        <v>487</v>
      </c>
      <c r="Q157" s="39"/>
    </row>
    <row r="158" spans="1:17" s="1" customFormat="1" ht="96" customHeight="1">
      <c r="A158" s="4">
        <v>153</v>
      </c>
      <c r="B158" s="7" t="s">
        <v>20</v>
      </c>
      <c r="C158" s="8" t="s">
        <v>721</v>
      </c>
      <c r="D158" s="8" t="s">
        <v>722</v>
      </c>
      <c r="E158" s="8" t="s">
        <v>484</v>
      </c>
      <c r="F158" s="8" t="s">
        <v>723</v>
      </c>
      <c r="G158" s="9">
        <v>12.85519</v>
      </c>
      <c r="H158" s="36" t="s">
        <v>724</v>
      </c>
      <c r="I158" s="7" t="s">
        <v>725</v>
      </c>
      <c r="J158" s="7">
        <v>5</v>
      </c>
      <c r="K158" s="7">
        <v>10</v>
      </c>
      <c r="L158" s="7">
        <v>60</v>
      </c>
      <c r="M158" s="7" t="s">
        <v>27</v>
      </c>
      <c r="N158" s="7">
        <v>15</v>
      </c>
      <c r="O158" s="7">
        <v>75</v>
      </c>
      <c r="P158" s="37" t="s">
        <v>487</v>
      </c>
      <c r="Q158" s="39"/>
    </row>
    <row r="159" spans="1:17" s="1" customFormat="1" ht="73.5" customHeight="1">
      <c r="A159" s="4">
        <v>154</v>
      </c>
      <c r="B159" s="7" t="s">
        <v>20</v>
      </c>
      <c r="C159" s="8" t="s">
        <v>726</v>
      </c>
      <c r="D159" s="8" t="s">
        <v>727</v>
      </c>
      <c r="E159" s="8" t="s">
        <v>484</v>
      </c>
      <c r="F159" s="8" t="s">
        <v>728</v>
      </c>
      <c r="G159" s="9">
        <v>21.147014</v>
      </c>
      <c r="H159" s="36" t="s">
        <v>729</v>
      </c>
      <c r="I159" s="7" t="s">
        <v>645</v>
      </c>
      <c r="J159" s="7">
        <v>10</v>
      </c>
      <c r="K159" s="7">
        <v>40</v>
      </c>
      <c r="L159" s="7">
        <v>100</v>
      </c>
      <c r="M159" s="7" t="s">
        <v>27</v>
      </c>
      <c r="N159" s="7">
        <v>50</v>
      </c>
      <c r="O159" s="7">
        <v>150</v>
      </c>
      <c r="P159" s="37" t="s">
        <v>487</v>
      </c>
      <c r="Q159" s="39"/>
    </row>
    <row r="160" spans="1:17" s="1" customFormat="1" ht="82.5" customHeight="1">
      <c r="A160" s="4">
        <v>155</v>
      </c>
      <c r="B160" s="7" t="s">
        <v>20</v>
      </c>
      <c r="C160" s="8" t="s">
        <v>730</v>
      </c>
      <c r="D160" s="8" t="s">
        <v>701</v>
      </c>
      <c r="E160" s="8" t="s">
        <v>484</v>
      </c>
      <c r="F160" s="8" t="s">
        <v>702</v>
      </c>
      <c r="G160" s="9">
        <v>23.541272</v>
      </c>
      <c r="H160" s="44" t="s">
        <v>731</v>
      </c>
      <c r="I160" s="7" t="s">
        <v>732</v>
      </c>
      <c r="J160" s="7">
        <v>20</v>
      </c>
      <c r="K160" s="7">
        <v>20</v>
      </c>
      <c r="L160" s="7">
        <v>120</v>
      </c>
      <c r="M160" s="7" t="s">
        <v>27</v>
      </c>
      <c r="N160" s="7">
        <v>40</v>
      </c>
      <c r="O160" s="7">
        <v>160</v>
      </c>
      <c r="P160" s="37" t="s">
        <v>487</v>
      </c>
      <c r="Q160" s="39"/>
    </row>
    <row r="161" spans="1:17" s="1" customFormat="1" ht="72" customHeight="1">
      <c r="A161" s="4">
        <v>156</v>
      </c>
      <c r="B161" s="7" t="s">
        <v>20</v>
      </c>
      <c r="C161" s="8" t="s">
        <v>733</v>
      </c>
      <c r="D161" s="8" t="s">
        <v>734</v>
      </c>
      <c r="E161" s="8" t="s">
        <v>484</v>
      </c>
      <c r="F161" s="8" t="s">
        <v>735</v>
      </c>
      <c r="G161" s="9">
        <v>35.855</v>
      </c>
      <c r="H161" s="40" t="s">
        <v>736</v>
      </c>
      <c r="I161" s="7" t="s">
        <v>737</v>
      </c>
      <c r="J161" s="7">
        <v>30</v>
      </c>
      <c r="K161" s="7">
        <v>20</v>
      </c>
      <c r="L161" s="7">
        <v>100</v>
      </c>
      <c r="M161" s="7" t="s">
        <v>114</v>
      </c>
      <c r="N161" s="7">
        <v>50</v>
      </c>
      <c r="O161" s="7">
        <v>150</v>
      </c>
      <c r="P161" s="37" t="s">
        <v>487</v>
      </c>
      <c r="Q161" s="39"/>
    </row>
    <row r="162" spans="1:17" s="1" customFormat="1" ht="66.75" customHeight="1">
      <c r="A162" s="4">
        <v>157</v>
      </c>
      <c r="B162" s="7" t="s">
        <v>20</v>
      </c>
      <c r="C162" s="8" t="s">
        <v>738</v>
      </c>
      <c r="D162" s="8" t="s">
        <v>739</v>
      </c>
      <c r="E162" s="8" t="s">
        <v>542</v>
      </c>
      <c r="F162" s="8" t="s">
        <v>608</v>
      </c>
      <c r="G162" s="9">
        <v>33.409359</v>
      </c>
      <c r="H162" s="40" t="s">
        <v>740</v>
      </c>
      <c r="I162" s="7" t="s">
        <v>26</v>
      </c>
      <c r="J162" s="7">
        <v>30</v>
      </c>
      <c r="K162" s="7">
        <v>20</v>
      </c>
      <c r="L162" s="7">
        <v>100</v>
      </c>
      <c r="M162" s="7" t="s">
        <v>63</v>
      </c>
      <c r="N162" s="7">
        <v>50</v>
      </c>
      <c r="O162" s="7">
        <v>150</v>
      </c>
      <c r="P162" s="37" t="s">
        <v>741</v>
      </c>
      <c r="Q162" s="39"/>
    </row>
    <row r="163" spans="1:17" s="1" customFormat="1" ht="66" customHeight="1">
      <c r="A163" s="4">
        <v>158</v>
      </c>
      <c r="B163" s="7" t="s">
        <v>20</v>
      </c>
      <c r="C163" s="8" t="s">
        <v>742</v>
      </c>
      <c r="D163" s="8" t="s">
        <v>743</v>
      </c>
      <c r="E163" s="8" t="s">
        <v>30</v>
      </c>
      <c r="F163" s="8" t="s">
        <v>744</v>
      </c>
      <c r="G163" s="9">
        <v>14.98</v>
      </c>
      <c r="H163" s="40" t="s">
        <v>745</v>
      </c>
      <c r="I163" s="7" t="s">
        <v>746</v>
      </c>
      <c r="J163" s="7">
        <v>25</v>
      </c>
      <c r="K163" s="7">
        <v>5</v>
      </c>
      <c r="L163" s="7">
        <v>70</v>
      </c>
      <c r="M163" s="7" t="s">
        <v>114</v>
      </c>
      <c r="N163" s="7">
        <v>30</v>
      </c>
      <c r="O163" s="7">
        <v>100</v>
      </c>
      <c r="P163" s="37" t="s">
        <v>741</v>
      </c>
      <c r="Q163" s="39"/>
    </row>
    <row r="164" spans="1:17" s="1" customFormat="1" ht="66" customHeight="1">
      <c r="A164" s="4">
        <v>159</v>
      </c>
      <c r="B164" s="7" t="s">
        <v>20</v>
      </c>
      <c r="C164" s="8">
        <v>20169829</v>
      </c>
      <c r="D164" s="8" t="s">
        <v>747</v>
      </c>
      <c r="E164" s="8" t="s">
        <v>30</v>
      </c>
      <c r="F164" s="8" t="s">
        <v>748</v>
      </c>
      <c r="G164" s="9">
        <v>11.840784</v>
      </c>
      <c r="H164" s="40" t="s">
        <v>749</v>
      </c>
      <c r="I164" s="7" t="s">
        <v>45</v>
      </c>
      <c r="J164" s="7">
        <v>5</v>
      </c>
      <c r="K164" s="7">
        <v>5</v>
      </c>
      <c r="L164" s="7">
        <v>40</v>
      </c>
      <c r="M164" s="7" t="s">
        <v>63</v>
      </c>
      <c r="N164" s="7">
        <v>10</v>
      </c>
      <c r="O164" s="7">
        <v>50</v>
      </c>
      <c r="P164" s="37" t="s">
        <v>750</v>
      </c>
      <c r="Q164" s="39"/>
    </row>
    <row r="165" spans="1:17" s="1" customFormat="1" ht="66" customHeight="1">
      <c r="A165" s="4">
        <v>160</v>
      </c>
      <c r="B165" s="7" t="s">
        <v>20</v>
      </c>
      <c r="C165" s="8">
        <v>20169830</v>
      </c>
      <c r="D165" s="8" t="s">
        <v>751</v>
      </c>
      <c r="E165" s="8" t="s">
        <v>30</v>
      </c>
      <c r="F165" s="8" t="s">
        <v>752</v>
      </c>
      <c r="G165" s="9">
        <v>11.045566</v>
      </c>
      <c r="H165" s="40" t="s">
        <v>753</v>
      </c>
      <c r="I165" s="7" t="s">
        <v>45</v>
      </c>
      <c r="J165" s="7">
        <v>5</v>
      </c>
      <c r="K165" s="7">
        <v>5</v>
      </c>
      <c r="L165" s="7">
        <v>40</v>
      </c>
      <c r="M165" s="7" t="s">
        <v>63</v>
      </c>
      <c r="N165" s="7">
        <v>10</v>
      </c>
      <c r="O165" s="7">
        <v>50</v>
      </c>
      <c r="P165" s="37" t="s">
        <v>750</v>
      </c>
      <c r="Q165" s="39"/>
    </row>
    <row r="166" spans="1:17" s="1" customFormat="1" ht="66" customHeight="1">
      <c r="A166" s="4">
        <v>161</v>
      </c>
      <c r="B166" s="7" t="s">
        <v>20</v>
      </c>
      <c r="C166" s="8" t="s">
        <v>754</v>
      </c>
      <c r="D166" s="8" t="s">
        <v>755</v>
      </c>
      <c r="E166" s="8" t="s">
        <v>23</v>
      </c>
      <c r="F166" s="8" t="s">
        <v>756</v>
      </c>
      <c r="G166" s="9">
        <v>10.05</v>
      </c>
      <c r="H166" s="36" t="s">
        <v>119</v>
      </c>
      <c r="I166" s="7" t="s">
        <v>26</v>
      </c>
      <c r="J166" s="7">
        <v>10</v>
      </c>
      <c r="K166" s="7">
        <v>10</v>
      </c>
      <c r="L166" s="7">
        <v>60</v>
      </c>
      <c r="M166" s="7" t="s">
        <v>63</v>
      </c>
      <c r="N166" s="7">
        <v>20</v>
      </c>
      <c r="O166" s="7">
        <v>80</v>
      </c>
      <c r="P166" s="37" t="s">
        <v>757</v>
      </c>
      <c r="Q166" s="39"/>
    </row>
    <row r="167" spans="1:17" s="1" customFormat="1" ht="69.75" customHeight="1">
      <c r="A167" s="4">
        <v>162</v>
      </c>
      <c r="B167" s="7" t="s">
        <v>20</v>
      </c>
      <c r="C167" s="8" t="s">
        <v>758</v>
      </c>
      <c r="D167" s="8" t="s">
        <v>759</v>
      </c>
      <c r="E167" s="8" t="s">
        <v>59</v>
      </c>
      <c r="F167" s="8" t="s">
        <v>760</v>
      </c>
      <c r="G167" s="9">
        <v>10.616328</v>
      </c>
      <c r="H167" s="36" t="s">
        <v>761</v>
      </c>
      <c r="I167" s="7" t="s">
        <v>26</v>
      </c>
      <c r="J167" s="7">
        <v>20</v>
      </c>
      <c r="K167" s="7">
        <v>10</v>
      </c>
      <c r="L167" s="7">
        <v>60</v>
      </c>
      <c r="M167" s="7" t="s">
        <v>63</v>
      </c>
      <c r="N167" s="7">
        <v>30</v>
      </c>
      <c r="O167" s="7">
        <v>90</v>
      </c>
      <c r="P167" s="37" t="s">
        <v>762</v>
      </c>
      <c r="Q167" s="39" t="s">
        <v>763</v>
      </c>
    </row>
    <row r="168" spans="1:17" s="1" customFormat="1" ht="51.75" customHeight="1">
      <c r="A168" s="4">
        <v>163</v>
      </c>
      <c r="B168" s="7" t="s">
        <v>20</v>
      </c>
      <c r="C168" s="8" t="s">
        <v>764</v>
      </c>
      <c r="D168" s="8" t="s">
        <v>765</v>
      </c>
      <c r="E168" s="8" t="s">
        <v>489</v>
      </c>
      <c r="F168" s="8" t="s">
        <v>150</v>
      </c>
      <c r="G168" s="9">
        <v>27.410461</v>
      </c>
      <c r="H168" s="39" t="s">
        <v>766</v>
      </c>
      <c r="I168" s="7" t="s">
        <v>492</v>
      </c>
      <c r="J168" s="7">
        <v>50</v>
      </c>
      <c r="K168" s="7">
        <v>100</v>
      </c>
      <c r="L168" s="7">
        <v>300</v>
      </c>
      <c r="M168" s="7" t="s">
        <v>114</v>
      </c>
      <c r="N168" s="7">
        <v>150</v>
      </c>
      <c r="O168" s="7">
        <v>450</v>
      </c>
      <c r="P168" s="37" t="s">
        <v>493</v>
      </c>
      <c r="Q168" s="39"/>
    </row>
    <row r="169" spans="1:17" s="1" customFormat="1" ht="409.5">
      <c r="A169" s="4">
        <v>164</v>
      </c>
      <c r="B169" s="7" t="s">
        <v>20</v>
      </c>
      <c r="C169" s="8" t="s">
        <v>767</v>
      </c>
      <c r="D169" s="8" t="s">
        <v>701</v>
      </c>
      <c r="E169" s="8" t="s">
        <v>489</v>
      </c>
      <c r="F169" s="8" t="s">
        <v>768</v>
      </c>
      <c r="G169" s="9">
        <v>35.926255</v>
      </c>
      <c r="H169" s="39" t="s">
        <v>769</v>
      </c>
      <c r="I169" s="7" t="s">
        <v>492</v>
      </c>
      <c r="J169" s="7">
        <v>10</v>
      </c>
      <c r="K169" s="7">
        <v>40</v>
      </c>
      <c r="L169" s="7">
        <v>100</v>
      </c>
      <c r="M169" s="7" t="s">
        <v>63</v>
      </c>
      <c r="N169" s="7">
        <v>50</v>
      </c>
      <c r="O169" s="7">
        <v>150</v>
      </c>
      <c r="P169" s="37" t="s">
        <v>493</v>
      </c>
      <c r="Q169" s="39"/>
    </row>
    <row r="170" spans="1:17" s="1" customFormat="1" ht="409.5">
      <c r="A170" s="4">
        <v>165</v>
      </c>
      <c r="B170" s="7" t="s">
        <v>20</v>
      </c>
      <c r="C170" s="8" t="s">
        <v>770</v>
      </c>
      <c r="D170" s="8" t="s">
        <v>771</v>
      </c>
      <c r="E170" s="8" t="s">
        <v>489</v>
      </c>
      <c r="F170" s="8" t="s">
        <v>772</v>
      </c>
      <c r="G170" s="9">
        <v>12.919867</v>
      </c>
      <c r="H170" s="39" t="s">
        <v>773</v>
      </c>
      <c r="I170" s="7" t="s">
        <v>492</v>
      </c>
      <c r="J170" s="7">
        <v>15</v>
      </c>
      <c r="K170" s="7">
        <v>5</v>
      </c>
      <c r="L170" s="7">
        <v>60</v>
      </c>
      <c r="M170" s="7" t="s">
        <v>687</v>
      </c>
      <c r="N170" s="7">
        <v>20</v>
      </c>
      <c r="O170" s="7">
        <v>80</v>
      </c>
      <c r="P170" s="37" t="s">
        <v>493</v>
      </c>
      <c r="Q170" s="39"/>
    </row>
    <row r="171" spans="1:17" s="1" customFormat="1" ht="324" customHeight="1">
      <c r="A171" s="4">
        <v>166</v>
      </c>
      <c r="B171" s="7" t="s">
        <v>20</v>
      </c>
      <c r="C171" s="8" t="s">
        <v>774</v>
      </c>
      <c r="D171" s="8" t="s">
        <v>775</v>
      </c>
      <c r="E171" s="8" t="s">
        <v>489</v>
      </c>
      <c r="F171" s="8" t="s">
        <v>776</v>
      </c>
      <c r="G171" s="9">
        <v>32.497357</v>
      </c>
      <c r="H171" s="39" t="s">
        <v>777</v>
      </c>
      <c r="I171" s="7" t="s">
        <v>492</v>
      </c>
      <c r="J171" s="7">
        <v>200</v>
      </c>
      <c r="K171" s="7">
        <v>100</v>
      </c>
      <c r="L171" s="7">
        <v>600</v>
      </c>
      <c r="M171" s="7" t="s">
        <v>114</v>
      </c>
      <c r="N171" s="7">
        <v>300</v>
      </c>
      <c r="O171" s="7">
        <v>900</v>
      </c>
      <c r="P171" s="37" t="s">
        <v>493</v>
      </c>
      <c r="Q171" s="39"/>
    </row>
    <row r="172" spans="1:17" s="1" customFormat="1" ht="51.75" customHeight="1">
      <c r="A172" s="4">
        <v>167</v>
      </c>
      <c r="B172" s="7" t="s">
        <v>20</v>
      </c>
      <c r="C172" s="8" t="s">
        <v>778</v>
      </c>
      <c r="D172" s="8" t="s">
        <v>701</v>
      </c>
      <c r="E172" s="8" t="s">
        <v>23</v>
      </c>
      <c r="F172" s="8" t="s">
        <v>608</v>
      </c>
      <c r="G172" s="9">
        <v>21.086964</v>
      </c>
      <c r="H172" s="40" t="s">
        <v>779</v>
      </c>
      <c r="I172" s="7" t="s">
        <v>506</v>
      </c>
      <c r="J172" s="7">
        <v>20</v>
      </c>
      <c r="K172" s="7">
        <v>30</v>
      </c>
      <c r="L172" s="7">
        <v>100</v>
      </c>
      <c r="M172" s="7" t="s">
        <v>63</v>
      </c>
      <c r="N172" s="7">
        <v>50</v>
      </c>
      <c r="O172" s="7">
        <v>150</v>
      </c>
      <c r="P172" s="37" t="s">
        <v>507</v>
      </c>
      <c r="Q172" s="39"/>
    </row>
    <row r="173" spans="1:17" s="1" customFormat="1" ht="51.75" customHeight="1">
      <c r="A173" s="4">
        <v>168</v>
      </c>
      <c r="B173" s="7" t="s">
        <v>20</v>
      </c>
      <c r="C173" s="8" t="s">
        <v>780</v>
      </c>
      <c r="D173" s="8" t="s">
        <v>781</v>
      </c>
      <c r="E173" s="8" t="s">
        <v>23</v>
      </c>
      <c r="F173" s="8" t="s">
        <v>782</v>
      </c>
      <c r="G173" s="9">
        <v>18.461613</v>
      </c>
      <c r="H173" s="40" t="s">
        <v>783</v>
      </c>
      <c r="I173" s="7" t="s">
        <v>26</v>
      </c>
      <c r="J173" s="7">
        <v>10</v>
      </c>
      <c r="K173" s="7">
        <v>10</v>
      </c>
      <c r="L173" s="7">
        <v>60</v>
      </c>
      <c r="M173" s="7" t="s">
        <v>27</v>
      </c>
      <c r="N173" s="7">
        <v>20</v>
      </c>
      <c r="O173" s="7">
        <v>80</v>
      </c>
      <c r="P173" s="37" t="s">
        <v>512</v>
      </c>
      <c r="Q173" s="39"/>
    </row>
    <row r="174" spans="1:17" s="1" customFormat="1" ht="51.75" customHeight="1">
      <c r="A174" s="4">
        <v>169</v>
      </c>
      <c r="B174" s="7" t="s">
        <v>20</v>
      </c>
      <c r="C174" s="8" t="s">
        <v>784</v>
      </c>
      <c r="D174" s="8" t="s">
        <v>785</v>
      </c>
      <c r="E174" s="8" t="s">
        <v>23</v>
      </c>
      <c r="F174" s="8" t="s">
        <v>786</v>
      </c>
      <c r="G174" s="9">
        <v>13.685891</v>
      </c>
      <c r="H174" s="40" t="s">
        <v>787</v>
      </c>
      <c r="I174" s="7" t="s">
        <v>26</v>
      </c>
      <c r="J174" s="7">
        <v>30</v>
      </c>
      <c r="K174" s="7">
        <v>20</v>
      </c>
      <c r="L174" s="7">
        <v>100</v>
      </c>
      <c r="M174" s="7" t="s">
        <v>63</v>
      </c>
      <c r="N174" s="7">
        <v>50</v>
      </c>
      <c r="O174" s="7">
        <v>150</v>
      </c>
      <c r="P174" s="37" t="s">
        <v>512</v>
      </c>
      <c r="Q174" s="39"/>
    </row>
    <row r="175" spans="1:17" s="1" customFormat="1" ht="51.75" customHeight="1">
      <c r="A175" s="4">
        <v>170</v>
      </c>
      <c r="B175" s="7" t="s">
        <v>20</v>
      </c>
      <c r="C175" s="8" t="s">
        <v>788</v>
      </c>
      <c r="D175" s="8" t="s">
        <v>785</v>
      </c>
      <c r="E175" s="8" t="s">
        <v>23</v>
      </c>
      <c r="F175" s="8" t="s">
        <v>789</v>
      </c>
      <c r="G175" s="9">
        <v>24.439091</v>
      </c>
      <c r="H175" s="40" t="s">
        <v>787</v>
      </c>
      <c r="I175" s="7" t="s">
        <v>26</v>
      </c>
      <c r="J175" s="7">
        <v>30</v>
      </c>
      <c r="K175" s="7">
        <v>20</v>
      </c>
      <c r="L175" s="7">
        <v>100</v>
      </c>
      <c r="M175" s="7" t="s">
        <v>63</v>
      </c>
      <c r="N175" s="7">
        <v>50</v>
      </c>
      <c r="O175" s="7">
        <v>150</v>
      </c>
      <c r="P175" s="37" t="s">
        <v>512</v>
      </c>
      <c r="Q175" s="39"/>
    </row>
    <row r="176" spans="1:17" s="1" customFormat="1" ht="57.75" customHeight="1">
      <c r="A176" s="4">
        <v>171</v>
      </c>
      <c r="B176" s="7" t="s">
        <v>20</v>
      </c>
      <c r="C176" s="8" t="s">
        <v>790</v>
      </c>
      <c r="D176" s="8" t="s">
        <v>672</v>
      </c>
      <c r="E176" s="8" t="s">
        <v>30</v>
      </c>
      <c r="F176" s="8" t="s">
        <v>791</v>
      </c>
      <c r="G176" s="9">
        <v>15.938308</v>
      </c>
      <c r="H176" s="36" t="s">
        <v>792</v>
      </c>
      <c r="I176" s="7" t="s">
        <v>45</v>
      </c>
      <c r="J176" s="7">
        <v>30</v>
      </c>
      <c r="K176" s="7">
        <v>20</v>
      </c>
      <c r="L176" s="7">
        <v>100</v>
      </c>
      <c r="M176" s="7" t="s">
        <v>63</v>
      </c>
      <c r="N176" s="7">
        <v>50</v>
      </c>
      <c r="O176" s="7">
        <v>150</v>
      </c>
      <c r="P176" s="37" t="s">
        <v>793</v>
      </c>
      <c r="Q176" s="39"/>
    </row>
    <row r="177" spans="1:17" s="1" customFormat="1" ht="49.5" customHeight="1">
      <c r="A177" s="4">
        <v>172</v>
      </c>
      <c r="B177" s="7" t="s">
        <v>20</v>
      </c>
      <c r="C177" s="8" t="s">
        <v>794</v>
      </c>
      <c r="D177" s="8" t="s">
        <v>701</v>
      </c>
      <c r="E177" s="8" t="s">
        <v>59</v>
      </c>
      <c r="F177" s="8" t="s">
        <v>795</v>
      </c>
      <c r="G177" s="9">
        <v>25.448624</v>
      </c>
      <c r="H177" s="36" t="s">
        <v>796</v>
      </c>
      <c r="I177" s="7" t="s">
        <v>45</v>
      </c>
      <c r="J177" s="7">
        <v>30</v>
      </c>
      <c r="K177" s="7">
        <v>20</v>
      </c>
      <c r="L177" s="7">
        <v>100</v>
      </c>
      <c r="M177" s="7" t="s">
        <v>63</v>
      </c>
      <c r="N177" s="7">
        <v>50</v>
      </c>
      <c r="O177" s="7">
        <v>150</v>
      </c>
      <c r="P177" s="37" t="s">
        <v>793</v>
      </c>
      <c r="Q177" s="39"/>
    </row>
    <row r="178" spans="1:17" s="1" customFormat="1" ht="66.75" customHeight="1">
      <c r="A178" s="4">
        <v>173</v>
      </c>
      <c r="B178" s="7" t="s">
        <v>20</v>
      </c>
      <c r="C178" s="8" t="s">
        <v>797</v>
      </c>
      <c r="D178" s="8" t="s">
        <v>798</v>
      </c>
      <c r="E178" s="8" t="s">
        <v>48</v>
      </c>
      <c r="F178" s="8" t="s">
        <v>799</v>
      </c>
      <c r="G178" s="9">
        <v>49</v>
      </c>
      <c r="H178" s="39" t="s">
        <v>800</v>
      </c>
      <c r="I178" s="7" t="s">
        <v>801</v>
      </c>
      <c r="J178" s="7">
        <v>400</v>
      </c>
      <c r="K178" s="7">
        <v>100</v>
      </c>
      <c r="L178" s="7">
        <v>1000</v>
      </c>
      <c r="M178" s="7" t="s">
        <v>27</v>
      </c>
      <c r="N178" s="7">
        <v>500</v>
      </c>
      <c r="O178" s="7">
        <v>1500</v>
      </c>
      <c r="P178" s="37" t="s">
        <v>802</v>
      </c>
      <c r="Q178" s="39" t="s">
        <v>803</v>
      </c>
    </row>
    <row r="179" spans="1:17" s="1" customFormat="1" ht="52.5" customHeight="1">
      <c r="A179" s="4">
        <v>174</v>
      </c>
      <c r="B179" s="7" t="s">
        <v>20</v>
      </c>
      <c r="C179" s="8" t="s">
        <v>804</v>
      </c>
      <c r="D179" s="8" t="s">
        <v>647</v>
      </c>
      <c r="E179" s="8" t="s">
        <v>59</v>
      </c>
      <c r="F179" s="8" t="s">
        <v>648</v>
      </c>
      <c r="G179" s="9">
        <v>10.334641</v>
      </c>
      <c r="H179" s="40" t="s">
        <v>649</v>
      </c>
      <c r="I179" s="7" t="s">
        <v>45</v>
      </c>
      <c r="J179" s="7">
        <v>40</v>
      </c>
      <c r="K179" s="7">
        <v>10</v>
      </c>
      <c r="L179" s="7">
        <v>80</v>
      </c>
      <c r="M179" s="7" t="s">
        <v>63</v>
      </c>
      <c r="N179" s="7">
        <v>40</v>
      </c>
      <c r="O179" s="7">
        <v>120</v>
      </c>
      <c r="P179" s="37" t="s">
        <v>805</v>
      </c>
      <c r="Q179" s="39"/>
    </row>
    <row r="180" spans="1:17" s="1" customFormat="1" ht="52.5" customHeight="1">
      <c r="A180" s="4">
        <v>175</v>
      </c>
      <c r="B180" s="7" t="s">
        <v>20</v>
      </c>
      <c r="C180" s="8" t="s">
        <v>806</v>
      </c>
      <c r="D180" s="8" t="s">
        <v>807</v>
      </c>
      <c r="E180" s="8" t="s">
        <v>59</v>
      </c>
      <c r="F180" s="8" t="s">
        <v>150</v>
      </c>
      <c r="G180" s="9">
        <v>25.320842</v>
      </c>
      <c r="H180" s="40" t="s">
        <v>808</v>
      </c>
      <c r="I180" s="7" t="s">
        <v>45</v>
      </c>
      <c r="J180" s="7">
        <v>40</v>
      </c>
      <c r="K180" s="7">
        <v>20</v>
      </c>
      <c r="L180" s="7">
        <v>120</v>
      </c>
      <c r="M180" s="7" t="s">
        <v>63</v>
      </c>
      <c r="N180" s="7">
        <v>60</v>
      </c>
      <c r="O180" s="7">
        <v>180</v>
      </c>
      <c r="P180" s="37" t="s">
        <v>805</v>
      </c>
      <c r="Q180" s="39"/>
    </row>
    <row r="181" spans="1:17" s="1" customFormat="1" ht="52.5" customHeight="1">
      <c r="A181" s="4">
        <v>176</v>
      </c>
      <c r="B181" s="7" t="s">
        <v>20</v>
      </c>
      <c r="C181" s="8" t="s">
        <v>809</v>
      </c>
      <c r="D181" s="8" t="s">
        <v>683</v>
      </c>
      <c r="E181" s="8" t="s">
        <v>59</v>
      </c>
      <c r="F181" s="8" t="s">
        <v>684</v>
      </c>
      <c r="G181" s="9">
        <v>21.923114</v>
      </c>
      <c r="H181" s="36" t="s">
        <v>685</v>
      </c>
      <c r="I181" s="7" t="s">
        <v>686</v>
      </c>
      <c r="J181" s="7">
        <v>20</v>
      </c>
      <c r="K181" s="7">
        <v>5</v>
      </c>
      <c r="L181" s="7">
        <v>75</v>
      </c>
      <c r="M181" s="7" t="s">
        <v>687</v>
      </c>
      <c r="N181" s="7">
        <v>25</v>
      </c>
      <c r="O181" s="7">
        <v>100</v>
      </c>
      <c r="P181" s="37" t="s">
        <v>805</v>
      </c>
      <c r="Q181" s="39"/>
    </row>
    <row r="182" spans="1:17" s="1" customFormat="1" ht="52.5" customHeight="1">
      <c r="A182" s="4">
        <v>177</v>
      </c>
      <c r="B182" s="7" t="s">
        <v>20</v>
      </c>
      <c r="C182" s="8" t="s">
        <v>810</v>
      </c>
      <c r="D182" s="8" t="s">
        <v>811</v>
      </c>
      <c r="E182" s="8" t="s">
        <v>36</v>
      </c>
      <c r="F182" s="8" t="s">
        <v>812</v>
      </c>
      <c r="G182" s="9">
        <v>38.752869</v>
      </c>
      <c r="H182" s="36" t="s">
        <v>813</v>
      </c>
      <c r="I182" s="7" t="s">
        <v>39</v>
      </c>
      <c r="J182" s="37">
        <v>30</v>
      </c>
      <c r="K182" s="37">
        <v>20</v>
      </c>
      <c r="L182" s="7">
        <v>110</v>
      </c>
      <c r="M182" s="7" t="s">
        <v>63</v>
      </c>
      <c r="N182" s="7">
        <v>50</v>
      </c>
      <c r="O182" s="7">
        <v>160</v>
      </c>
      <c r="P182" s="37" t="s">
        <v>40</v>
      </c>
      <c r="Q182" s="39"/>
    </row>
    <row r="183" spans="1:17" s="1" customFormat="1" ht="52.5" customHeight="1">
      <c r="A183" s="4">
        <v>178</v>
      </c>
      <c r="B183" s="7" t="s">
        <v>20</v>
      </c>
      <c r="C183" s="8" t="s">
        <v>814</v>
      </c>
      <c r="D183" s="8" t="s">
        <v>815</v>
      </c>
      <c r="E183" s="8" t="s">
        <v>59</v>
      </c>
      <c r="F183" s="8" t="s">
        <v>816</v>
      </c>
      <c r="G183" s="9">
        <v>15.687</v>
      </c>
      <c r="H183" s="10" t="s">
        <v>817</v>
      </c>
      <c r="I183" s="7" t="s">
        <v>26</v>
      </c>
      <c r="J183" s="7">
        <v>50</v>
      </c>
      <c r="K183" s="7">
        <v>100</v>
      </c>
      <c r="L183" s="7">
        <v>350</v>
      </c>
      <c r="M183" s="7" t="s">
        <v>63</v>
      </c>
      <c r="N183" s="7">
        <v>150</v>
      </c>
      <c r="O183" s="7">
        <v>500</v>
      </c>
      <c r="P183" s="37" t="s">
        <v>531</v>
      </c>
      <c r="Q183" s="39"/>
    </row>
    <row r="184" spans="1:17" s="1" customFormat="1" ht="52.5" customHeight="1">
      <c r="A184" s="4">
        <v>179</v>
      </c>
      <c r="B184" s="7" t="s">
        <v>20</v>
      </c>
      <c r="C184" s="8" t="s">
        <v>818</v>
      </c>
      <c r="D184" s="8" t="s">
        <v>819</v>
      </c>
      <c r="E184" s="8" t="s">
        <v>30</v>
      </c>
      <c r="F184" s="8" t="s">
        <v>820</v>
      </c>
      <c r="G184" s="9">
        <v>15.28196</v>
      </c>
      <c r="H184" s="10" t="s">
        <v>821</v>
      </c>
      <c r="I184" s="7" t="s">
        <v>26</v>
      </c>
      <c r="J184" s="7">
        <v>50</v>
      </c>
      <c r="K184" s="7">
        <v>20</v>
      </c>
      <c r="L184" s="7">
        <v>180</v>
      </c>
      <c r="M184" s="7" t="s">
        <v>63</v>
      </c>
      <c r="N184" s="7">
        <v>70</v>
      </c>
      <c r="O184" s="7">
        <v>250</v>
      </c>
      <c r="P184" s="37" t="s">
        <v>531</v>
      </c>
      <c r="Q184" s="39"/>
    </row>
    <row r="185" spans="1:17" s="1" customFormat="1" ht="51.75" customHeight="1">
      <c r="A185" s="4">
        <v>180</v>
      </c>
      <c r="B185" s="7" t="s">
        <v>20</v>
      </c>
      <c r="C185" s="8" t="s">
        <v>822</v>
      </c>
      <c r="D185" s="8" t="s">
        <v>823</v>
      </c>
      <c r="E185" s="8" t="s">
        <v>30</v>
      </c>
      <c r="F185" s="8" t="s">
        <v>824</v>
      </c>
      <c r="G185" s="9">
        <v>17.9861</v>
      </c>
      <c r="H185" s="10" t="s">
        <v>530</v>
      </c>
      <c r="I185" s="7" t="s">
        <v>26</v>
      </c>
      <c r="J185" s="7">
        <v>25</v>
      </c>
      <c r="K185" s="7">
        <v>25</v>
      </c>
      <c r="L185" s="7">
        <v>100</v>
      </c>
      <c r="M185" s="7" t="s">
        <v>63</v>
      </c>
      <c r="N185" s="7">
        <v>50</v>
      </c>
      <c r="O185" s="7">
        <v>150</v>
      </c>
      <c r="P185" s="37" t="s">
        <v>531</v>
      </c>
      <c r="Q185" s="39"/>
    </row>
    <row r="186" spans="1:17" s="1" customFormat="1" ht="61.5" customHeight="1">
      <c r="A186" s="4">
        <v>181</v>
      </c>
      <c r="B186" s="7" t="s">
        <v>20</v>
      </c>
      <c r="C186" s="8" t="s">
        <v>825</v>
      </c>
      <c r="D186" s="8" t="s">
        <v>701</v>
      </c>
      <c r="E186" s="8" t="s">
        <v>23</v>
      </c>
      <c r="F186" s="8" t="s">
        <v>826</v>
      </c>
      <c r="G186" s="9">
        <v>31.877934</v>
      </c>
      <c r="H186" s="10" t="s">
        <v>796</v>
      </c>
      <c r="I186" s="7" t="s">
        <v>486</v>
      </c>
      <c r="J186" s="7">
        <v>30</v>
      </c>
      <c r="K186" s="7">
        <v>20</v>
      </c>
      <c r="L186" s="7">
        <v>150</v>
      </c>
      <c r="M186" s="7" t="s">
        <v>63</v>
      </c>
      <c r="N186" s="7">
        <v>50</v>
      </c>
      <c r="O186" s="7">
        <v>200</v>
      </c>
      <c r="P186" s="37" t="s">
        <v>827</v>
      </c>
      <c r="Q186" s="39"/>
    </row>
    <row r="187" spans="1:17" s="1" customFormat="1" ht="61.5" customHeight="1">
      <c r="A187" s="4">
        <v>182</v>
      </c>
      <c r="B187" s="7" t="s">
        <v>20</v>
      </c>
      <c r="C187" s="8" t="s">
        <v>828</v>
      </c>
      <c r="D187" s="8" t="s">
        <v>829</v>
      </c>
      <c r="E187" s="8" t="s">
        <v>23</v>
      </c>
      <c r="F187" s="8" t="s">
        <v>830</v>
      </c>
      <c r="G187" s="9">
        <v>19.621255</v>
      </c>
      <c r="H187" s="12" t="s">
        <v>831</v>
      </c>
      <c r="I187" s="7" t="s">
        <v>486</v>
      </c>
      <c r="J187" s="7">
        <v>100</v>
      </c>
      <c r="K187" s="7">
        <v>50</v>
      </c>
      <c r="L187" s="7">
        <v>350</v>
      </c>
      <c r="M187" s="7" t="s">
        <v>63</v>
      </c>
      <c r="N187" s="7">
        <v>150</v>
      </c>
      <c r="O187" s="7">
        <v>500</v>
      </c>
      <c r="P187" s="37" t="s">
        <v>827</v>
      </c>
      <c r="Q187" s="39"/>
    </row>
    <row r="188" spans="1:17" s="1" customFormat="1" ht="61.5" customHeight="1">
      <c r="A188" s="4">
        <v>183</v>
      </c>
      <c r="B188" s="7" t="s">
        <v>20</v>
      </c>
      <c r="C188" s="8" t="s">
        <v>832</v>
      </c>
      <c r="D188" s="8" t="s">
        <v>833</v>
      </c>
      <c r="E188" s="8" t="s">
        <v>59</v>
      </c>
      <c r="F188" s="8" t="s">
        <v>834</v>
      </c>
      <c r="G188" s="9">
        <v>10.206772</v>
      </c>
      <c r="H188" s="12" t="s">
        <v>835</v>
      </c>
      <c r="I188" s="7" t="s">
        <v>26</v>
      </c>
      <c r="J188" s="7">
        <v>50</v>
      </c>
      <c r="K188" s="7">
        <v>10</v>
      </c>
      <c r="L188" s="7">
        <v>140</v>
      </c>
      <c r="M188" s="7" t="s">
        <v>63</v>
      </c>
      <c r="N188" s="7">
        <v>60</v>
      </c>
      <c r="O188" s="7">
        <v>200</v>
      </c>
      <c r="P188" s="37" t="s">
        <v>827</v>
      </c>
      <c r="Q188" s="39"/>
    </row>
    <row r="189" spans="1:17" s="1" customFormat="1" ht="54" customHeight="1">
      <c r="A189" s="4">
        <v>184</v>
      </c>
      <c r="B189" s="7" t="s">
        <v>20</v>
      </c>
      <c r="C189" s="8" t="s">
        <v>836</v>
      </c>
      <c r="D189" s="8" t="s">
        <v>837</v>
      </c>
      <c r="E189" s="8" t="s">
        <v>30</v>
      </c>
      <c r="F189" s="8" t="s">
        <v>838</v>
      </c>
      <c r="G189" s="9">
        <v>39.01</v>
      </c>
      <c r="H189" s="12" t="s">
        <v>839</v>
      </c>
      <c r="I189" s="7" t="s">
        <v>486</v>
      </c>
      <c r="J189" s="7">
        <v>10</v>
      </c>
      <c r="K189" s="7">
        <v>20</v>
      </c>
      <c r="L189" s="7">
        <v>60</v>
      </c>
      <c r="M189" s="7" t="s">
        <v>63</v>
      </c>
      <c r="N189" s="7">
        <v>30</v>
      </c>
      <c r="O189" s="7">
        <v>90</v>
      </c>
      <c r="P189" s="37" t="s">
        <v>840</v>
      </c>
      <c r="Q189" s="39"/>
    </row>
    <row r="190" spans="1:17" s="1" customFormat="1" ht="54" customHeight="1">
      <c r="A190" s="4">
        <v>185</v>
      </c>
      <c r="B190" s="7" t="s">
        <v>20</v>
      </c>
      <c r="C190" s="8" t="s">
        <v>841</v>
      </c>
      <c r="D190" s="8" t="s">
        <v>842</v>
      </c>
      <c r="E190" s="8" t="s">
        <v>30</v>
      </c>
      <c r="F190" s="8" t="s">
        <v>843</v>
      </c>
      <c r="G190" s="9">
        <v>20.335</v>
      </c>
      <c r="H190" s="10" t="s">
        <v>844</v>
      </c>
      <c r="I190" s="7" t="s">
        <v>486</v>
      </c>
      <c r="J190" s="7">
        <v>10</v>
      </c>
      <c r="K190" s="7">
        <v>20</v>
      </c>
      <c r="L190" s="7">
        <v>60</v>
      </c>
      <c r="M190" s="7" t="s">
        <v>63</v>
      </c>
      <c r="N190" s="7">
        <v>30</v>
      </c>
      <c r="O190" s="7">
        <v>90</v>
      </c>
      <c r="P190" s="37" t="s">
        <v>840</v>
      </c>
      <c r="Q190" s="39"/>
    </row>
    <row r="191" spans="1:17" s="1" customFormat="1" ht="261.75" customHeight="1">
      <c r="A191" s="4">
        <v>186</v>
      </c>
      <c r="B191" s="7" t="s">
        <v>20</v>
      </c>
      <c r="C191" s="8" t="s">
        <v>845</v>
      </c>
      <c r="D191" s="8" t="s">
        <v>701</v>
      </c>
      <c r="E191" s="8" t="s">
        <v>542</v>
      </c>
      <c r="F191" s="8" t="s">
        <v>846</v>
      </c>
      <c r="G191" s="9">
        <v>24.195</v>
      </c>
      <c r="H191" s="12" t="s">
        <v>847</v>
      </c>
      <c r="I191" s="7" t="s">
        <v>552</v>
      </c>
      <c r="J191" s="7">
        <v>30</v>
      </c>
      <c r="K191" s="7">
        <v>20</v>
      </c>
      <c r="L191" s="7">
        <v>100</v>
      </c>
      <c r="M191" s="7" t="s">
        <v>63</v>
      </c>
      <c r="N191" s="7">
        <v>50</v>
      </c>
      <c r="O191" s="7">
        <v>150</v>
      </c>
      <c r="P191" s="37" t="s">
        <v>535</v>
      </c>
      <c r="Q191" s="39"/>
    </row>
    <row r="192" spans="1:17" s="1" customFormat="1" ht="48.75" customHeight="1">
      <c r="A192" s="4">
        <v>187</v>
      </c>
      <c r="B192" s="7" t="s">
        <v>20</v>
      </c>
      <c r="C192" s="8" t="s">
        <v>848</v>
      </c>
      <c r="D192" s="8" t="s">
        <v>849</v>
      </c>
      <c r="E192" s="8" t="s">
        <v>542</v>
      </c>
      <c r="F192" s="8" t="s">
        <v>850</v>
      </c>
      <c r="G192" s="9">
        <v>11.70134</v>
      </c>
      <c r="H192" s="12" t="s">
        <v>851</v>
      </c>
      <c r="I192" s="7" t="s">
        <v>552</v>
      </c>
      <c r="J192" s="7">
        <v>50</v>
      </c>
      <c r="K192" s="7">
        <v>50</v>
      </c>
      <c r="L192" s="7">
        <v>200</v>
      </c>
      <c r="M192" s="7" t="s">
        <v>63</v>
      </c>
      <c r="N192" s="7">
        <v>100</v>
      </c>
      <c r="O192" s="7">
        <v>300</v>
      </c>
      <c r="P192" s="37" t="s">
        <v>852</v>
      </c>
      <c r="Q192" s="39"/>
    </row>
    <row r="193" spans="1:17" s="1" customFormat="1" ht="48.75" customHeight="1">
      <c r="A193" s="4">
        <v>188</v>
      </c>
      <c r="B193" s="7" t="s">
        <v>20</v>
      </c>
      <c r="C193" s="8" t="s">
        <v>853</v>
      </c>
      <c r="D193" s="8" t="s">
        <v>672</v>
      </c>
      <c r="E193" s="8" t="s">
        <v>542</v>
      </c>
      <c r="F193" s="8" t="s">
        <v>854</v>
      </c>
      <c r="G193" s="9">
        <v>15.1442</v>
      </c>
      <c r="H193" s="12" t="s">
        <v>855</v>
      </c>
      <c r="I193" s="7" t="s">
        <v>552</v>
      </c>
      <c r="J193" s="7">
        <v>50</v>
      </c>
      <c r="K193" s="7">
        <v>50</v>
      </c>
      <c r="L193" s="7">
        <v>200</v>
      </c>
      <c r="M193" s="7" t="s">
        <v>63</v>
      </c>
      <c r="N193" s="7">
        <v>100</v>
      </c>
      <c r="O193" s="7">
        <v>300</v>
      </c>
      <c r="P193" s="37" t="s">
        <v>856</v>
      </c>
      <c r="Q193" s="39"/>
    </row>
    <row r="194" spans="1:17" s="1" customFormat="1" ht="48.75" customHeight="1">
      <c r="A194" s="4">
        <v>189</v>
      </c>
      <c r="B194" s="7" t="s">
        <v>20</v>
      </c>
      <c r="C194" s="8" t="s">
        <v>857</v>
      </c>
      <c r="D194" s="8" t="s">
        <v>858</v>
      </c>
      <c r="E194" s="8" t="s">
        <v>23</v>
      </c>
      <c r="F194" s="8" t="s">
        <v>859</v>
      </c>
      <c r="G194" s="9">
        <v>20.696591</v>
      </c>
      <c r="H194" s="10" t="s">
        <v>860</v>
      </c>
      <c r="I194" s="7" t="s">
        <v>486</v>
      </c>
      <c r="J194" s="7">
        <v>10</v>
      </c>
      <c r="K194" s="7">
        <v>10</v>
      </c>
      <c r="L194" s="7">
        <v>60</v>
      </c>
      <c r="M194" s="7" t="s">
        <v>27</v>
      </c>
      <c r="N194" s="7">
        <v>20</v>
      </c>
      <c r="O194" s="7">
        <v>80</v>
      </c>
      <c r="P194" s="37" t="s">
        <v>856</v>
      </c>
      <c r="Q194" s="39"/>
    </row>
    <row r="195" spans="1:17" s="1" customFormat="1" ht="57.75" customHeight="1">
      <c r="A195" s="4">
        <v>190</v>
      </c>
      <c r="B195" s="7" t="s">
        <v>20</v>
      </c>
      <c r="C195" s="8" t="s">
        <v>861</v>
      </c>
      <c r="D195" s="8" t="s">
        <v>862</v>
      </c>
      <c r="E195" s="8" t="s">
        <v>30</v>
      </c>
      <c r="F195" s="8" t="s">
        <v>863</v>
      </c>
      <c r="G195" s="9">
        <v>17.6</v>
      </c>
      <c r="H195" s="10" t="s">
        <v>864</v>
      </c>
      <c r="I195" s="45" t="s">
        <v>865</v>
      </c>
      <c r="J195" s="37">
        <v>900</v>
      </c>
      <c r="K195" s="37">
        <v>100</v>
      </c>
      <c r="L195" s="7">
        <v>2000</v>
      </c>
      <c r="M195" s="7" t="s">
        <v>27</v>
      </c>
      <c r="N195" s="7">
        <v>1000</v>
      </c>
      <c r="O195" s="7">
        <v>3000</v>
      </c>
      <c r="P195" s="37" t="s">
        <v>856</v>
      </c>
      <c r="Q195" s="39"/>
    </row>
    <row r="196" spans="1:17" s="1" customFormat="1" ht="336" customHeight="1">
      <c r="A196" s="4">
        <v>191</v>
      </c>
      <c r="B196" s="7" t="s">
        <v>20</v>
      </c>
      <c r="C196" s="8" t="s">
        <v>866</v>
      </c>
      <c r="D196" s="8" t="s">
        <v>867</v>
      </c>
      <c r="E196" s="8" t="s">
        <v>30</v>
      </c>
      <c r="F196" s="8" t="s">
        <v>868</v>
      </c>
      <c r="G196" s="9">
        <v>16.435374</v>
      </c>
      <c r="H196" s="46" t="s">
        <v>869</v>
      </c>
      <c r="I196" s="7" t="s">
        <v>45</v>
      </c>
      <c r="J196" s="7">
        <v>10</v>
      </c>
      <c r="K196" s="7">
        <v>15</v>
      </c>
      <c r="L196" s="47">
        <v>60</v>
      </c>
      <c r="M196" s="7" t="s">
        <v>63</v>
      </c>
      <c r="N196" s="7">
        <v>25</v>
      </c>
      <c r="O196" s="7">
        <v>85</v>
      </c>
      <c r="P196" s="37" t="s">
        <v>856</v>
      </c>
      <c r="Q196" s="39"/>
    </row>
    <row r="197" spans="1:17" s="1" customFormat="1" ht="393.75" customHeight="1">
      <c r="A197" s="4">
        <v>192</v>
      </c>
      <c r="B197" s="7" t="s">
        <v>20</v>
      </c>
      <c r="C197" s="8" t="s">
        <v>870</v>
      </c>
      <c r="D197" s="8" t="s">
        <v>867</v>
      </c>
      <c r="E197" s="8" t="s">
        <v>30</v>
      </c>
      <c r="F197" s="8" t="s">
        <v>871</v>
      </c>
      <c r="G197" s="9">
        <v>20.272108</v>
      </c>
      <c r="H197" s="46" t="s">
        <v>872</v>
      </c>
      <c r="I197" s="7" t="s">
        <v>45</v>
      </c>
      <c r="J197" s="7">
        <v>10</v>
      </c>
      <c r="K197" s="7">
        <v>15</v>
      </c>
      <c r="L197" s="47">
        <v>60</v>
      </c>
      <c r="M197" s="7" t="s">
        <v>63</v>
      </c>
      <c r="N197" s="7">
        <v>25</v>
      </c>
      <c r="O197" s="7">
        <v>85</v>
      </c>
      <c r="P197" s="37" t="s">
        <v>856</v>
      </c>
      <c r="Q197" s="39"/>
    </row>
    <row r="198" spans="1:17" s="1" customFormat="1" ht="264">
      <c r="A198" s="4">
        <v>193</v>
      </c>
      <c r="B198" s="7" t="s">
        <v>20</v>
      </c>
      <c r="C198" s="8" t="s">
        <v>873</v>
      </c>
      <c r="D198" s="8" t="s">
        <v>874</v>
      </c>
      <c r="E198" s="8" t="s">
        <v>30</v>
      </c>
      <c r="F198" s="8" t="s">
        <v>875</v>
      </c>
      <c r="G198" s="9">
        <v>13.4091</v>
      </c>
      <c r="H198" s="10" t="s">
        <v>876</v>
      </c>
      <c r="I198" s="7" t="s">
        <v>614</v>
      </c>
      <c r="J198" s="7">
        <v>10</v>
      </c>
      <c r="K198" s="7">
        <v>15</v>
      </c>
      <c r="L198" s="47">
        <v>60</v>
      </c>
      <c r="M198" s="7" t="s">
        <v>63</v>
      </c>
      <c r="N198" s="7">
        <v>25</v>
      </c>
      <c r="O198" s="7">
        <v>85</v>
      </c>
      <c r="P198" s="37" t="s">
        <v>856</v>
      </c>
      <c r="Q198" s="39"/>
    </row>
    <row r="199" spans="1:17" s="1" customFormat="1" ht="63.75" customHeight="1">
      <c r="A199" s="4">
        <v>194</v>
      </c>
      <c r="B199" s="7" t="s">
        <v>20</v>
      </c>
      <c r="C199" s="8" t="s">
        <v>877</v>
      </c>
      <c r="D199" s="8" t="s">
        <v>878</v>
      </c>
      <c r="E199" s="8" t="s">
        <v>30</v>
      </c>
      <c r="F199" s="8" t="s">
        <v>879</v>
      </c>
      <c r="G199" s="9">
        <v>30</v>
      </c>
      <c r="H199" s="10" t="s">
        <v>864</v>
      </c>
      <c r="I199" s="45" t="s">
        <v>865</v>
      </c>
      <c r="J199" s="37">
        <v>900</v>
      </c>
      <c r="K199" s="37">
        <v>100</v>
      </c>
      <c r="L199" s="7">
        <v>2000</v>
      </c>
      <c r="M199" s="7" t="s">
        <v>27</v>
      </c>
      <c r="N199" s="7">
        <v>1000</v>
      </c>
      <c r="O199" s="7">
        <v>3000</v>
      </c>
      <c r="P199" s="37" t="s">
        <v>856</v>
      </c>
      <c r="Q199" s="39"/>
    </row>
    <row r="200" spans="1:17" s="1" customFormat="1" ht="63.75" customHeight="1">
      <c r="A200" s="4">
        <v>195</v>
      </c>
      <c r="B200" s="7" t="s">
        <v>20</v>
      </c>
      <c r="C200" s="8" t="s">
        <v>880</v>
      </c>
      <c r="D200" s="8" t="s">
        <v>734</v>
      </c>
      <c r="E200" s="8" t="s">
        <v>23</v>
      </c>
      <c r="F200" s="8" t="s">
        <v>881</v>
      </c>
      <c r="G200" s="9">
        <v>16.0463</v>
      </c>
      <c r="H200" s="12" t="s">
        <v>882</v>
      </c>
      <c r="I200" s="7" t="s">
        <v>26</v>
      </c>
      <c r="J200" s="7">
        <v>10</v>
      </c>
      <c r="K200" s="7">
        <v>10</v>
      </c>
      <c r="L200" s="47">
        <v>60</v>
      </c>
      <c r="M200" s="7" t="s">
        <v>63</v>
      </c>
      <c r="N200" s="7">
        <v>20</v>
      </c>
      <c r="O200" s="7">
        <v>80</v>
      </c>
      <c r="P200" s="37" t="s">
        <v>883</v>
      </c>
      <c r="Q200" s="39"/>
    </row>
    <row r="201" spans="1:17" s="1" customFormat="1" ht="63.75" customHeight="1">
      <c r="A201" s="4">
        <v>196</v>
      </c>
      <c r="B201" s="7" t="s">
        <v>20</v>
      </c>
      <c r="C201" s="8" t="s">
        <v>884</v>
      </c>
      <c r="D201" s="8" t="s">
        <v>885</v>
      </c>
      <c r="E201" s="8" t="s">
        <v>23</v>
      </c>
      <c r="F201" s="8" t="s">
        <v>608</v>
      </c>
      <c r="G201" s="9">
        <v>22.7985</v>
      </c>
      <c r="H201" s="12" t="s">
        <v>886</v>
      </c>
      <c r="I201" s="7" t="s">
        <v>26</v>
      </c>
      <c r="J201" s="7">
        <v>30</v>
      </c>
      <c r="K201" s="7">
        <v>20</v>
      </c>
      <c r="L201" s="47">
        <v>100</v>
      </c>
      <c r="M201" s="7" t="s">
        <v>63</v>
      </c>
      <c r="N201" s="7">
        <v>50</v>
      </c>
      <c r="O201" s="7">
        <v>150</v>
      </c>
      <c r="P201" s="37" t="s">
        <v>883</v>
      </c>
      <c r="Q201" s="39"/>
    </row>
    <row r="202" spans="1:17" s="1" customFormat="1" ht="54" customHeight="1">
      <c r="A202" s="4">
        <v>197</v>
      </c>
      <c r="B202" s="7" t="s">
        <v>20</v>
      </c>
      <c r="C202" s="8" t="s">
        <v>887</v>
      </c>
      <c r="D202" s="8" t="s">
        <v>888</v>
      </c>
      <c r="E202" s="8" t="s">
        <v>23</v>
      </c>
      <c r="F202" s="8" t="s">
        <v>889</v>
      </c>
      <c r="G202" s="9">
        <v>14.95</v>
      </c>
      <c r="H202" s="12" t="s">
        <v>890</v>
      </c>
      <c r="I202" s="7" t="s">
        <v>26</v>
      </c>
      <c r="J202" s="7">
        <v>20</v>
      </c>
      <c r="K202" s="7">
        <v>10</v>
      </c>
      <c r="L202" s="47">
        <v>70</v>
      </c>
      <c r="M202" s="7" t="s">
        <v>63</v>
      </c>
      <c r="N202" s="7">
        <v>30</v>
      </c>
      <c r="O202" s="7">
        <v>100</v>
      </c>
      <c r="P202" s="37" t="s">
        <v>891</v>
      </c>
      <c r="Q202" s="39"/>
    </row>
    <row r="203" spans="1:17" s="1" customFormat="1" ht="54" customHeight="1">
      <c r="A203" s="4">
        <v>198</v>
      </c>
      <c r="B203" s="7" t="s">
        <v>20</v>
      </c>
      <c r="C203" s="8" t="s">
        <v>892</v>
      </c>
      <c r="D203" s="8" t="s">
        <v>893</v>
      </c>
      <c r="E203" s="8" t="s">
        <v>36</v>
      </c>
      <c r="F203" s="8" t="s">
        <v>894</v>
      </c>
      <c r="G203" s="9">
        <v>30.948735</v>
      </c>
      <c r="H203" s="12" t="s">
        <v>895</v>
      </c>
      <c r="I203" s="7" t="s">
        <v>26</v>
      </c>
      <c r="J203" s="7">
        <v>20</v>
      </c>
      <c r="K203" s="7">
        <v>10</v>
      </c>
      <c r="L203" s="47">
        <v>70</v>
      </c>
      <c r="M203" s="7" t="s">
        <v>63</v>
      </c>
      <c r="N203" s="7">
        <v>30</v>
      </c>
      <c r="O203" s="7">
        <v>100</v>
      </c>
      <c r="P203" s="37" t="s">
        <v>896</v>
      </c>
      <c r="Q203" s="39"/>
    </row>
    <row r="204" spans="1:17" s="1" customFormat="1" ht="54" customHeight="1">
      <c r="A204" s="4">
        <v>199</v>
      </c>
      <c r="B204" s="7" t="s">
        <v>20</v>
      </c>
      <c r="C204" s="8" t="s">
        <v>897</v>
      </c>
      <c r="D204" s="8" t="s">
        <v>898</v>
      </c>
      <c r="E204" s="8" t="s">
        <v>23</v>
      </c>
      <c r="F204" s="8" t="s">
        <v>608</v>
      </c>
      <c r="G204" s="9">
        <v>22.9278</v>
      </c>
      <c r="H204" s="12" t="s">
        <v>899</v>
      </c>
      <c r="I204" s="7" t="s">
        <v>26</v>
      </c>
      <c r="J204" s="7">
        <v>30</v>
      </c>
      <c r="K204" s="7">
        <v>20</v>
      </c>
      <c r="L204" s="47">
        <v>100</v>
      </c>
      <c r="M204" s="7" t="s">
        <v>63</v>
      </c>
      <c r="N204" s="7">
        <v>50</v>
      </c>
      <c r="O204" s="7">
        <v>150</v>
      </c>
      <c r="P204" s="37" t="s">
        <v>896</v>
      </c>
      <c r="Q204" s="39"/>
    </row>
    <row r="205" spans="1:17" s="1" customFormat="1" ht="54" customHeight="1">
      <c r="A205" s="4">
        <v>200</v>
      </c>
      <c r="B205" s="7" t="s">
        <v>20</v>
      </c>
      <c r="C205" s="8" t="s">
        <v>900</v>
      </c>
      <c r="D205" s="8" t="s">
        <v>901</v>
      </c>
      <c r="E205" s="8" t="s">
        <v>23</v>
      </c>
      <c r="F205" s="8" t="s">
        <v>902</v>
      </c>
      <c r="G205" s="9">
        <v>15.42</v>
      </c>
      <c r="H205" s="12" t="s">
        <v>903</v>
      </c>
      <c r="I205" s="7" t="s">
        <v>26</v>
      </c>
      <c r="J205" s="7">
        <v>10</v>
      </c>
      <c r="K205" s="7">
        <v>15</v>
      </c>
      <c r="L205" s="47">
        <v>60</v>
      </c>
      <c r="M205" s="7" t="s">
        <v>63</v>
      </c>
      <c r="N205" s="7">
        <v>25</v>
      </c>
      <c r="O205" s="7">
        <v>85</v>
      </c>
      <c r="P205" s="37" t="s">
        <v>896</v>
      </c>
      <c r="Q205" s="39"/>
    </row>
    <row r="206" spans="1:17" s="1" customFormat="1" ht="54" customHeight="1">
      <c r="A206" s="4">
        <v>201</v>
      </c>
      <c r="B206" s="7" t="s">
        <v>20</v>
      </c>
      <c r="C206" s="8" t="s">
        <v>904</v>
      </c>
      <c r="D206" s="8" t="s">
        <v>647</v>
      </c>
      <c r="E206" s="8" t="s">
        <v>23</v>
      </c>
      <c r="F206" s="8" t="s">
        <v>905</v>
      </c>
      <c r="G206" s="9">
        <v>12.628366</v>
      </c>
      <c r="H206" s="12" t="s">
        <v>649</v>
      </c>
      <c r="I206" s="7" t="s">
        <v>45</v>
      </c>
      <c r="J206" s="7">
        <v>25</v>
      </c>
      <c r="K206" s="7">
        <v>15</v>
      </c>
      <c r="L206" s="47">
        <v>120</v>
      </c>
      <c r="M206" s="7" t="s">
        <v>63</v>
      </c>
      <c r="N206" s="7">
        <v>40</v>
      </c>
      <c r="O206" s="7">
        <v>160</v>
      </c>
      <c r="P206" s="37" t="s">
        <v>906</v>
      </c>
      <c r="Q206" s="39"/>
    </row>
    <row r="207" spans="1:17" s="1" customFormat="1" ht="69" customHeight="1">
      <c r="A207" s="4">
        <v>202</v>
      </c>
      <c r="B207" s="7" t="s">
        <v>20</v>
      </c>
      <c r="C207" s="8" t="s">
        <v>907</v>
      </c>
      <c r="D207" s="8" t="s">
        <v>701</v>
      </c>
      <c r="E207" s="8" t="s">
        <v>59</v>
      </c>
      <c r="F207" s="8" t="s">
        <v>908</v>
      </c>
      <c r="G207" s="9">
        <v>37.29395</v>
      </c>
      <c r="H207" s="12" t="s">
        <v>909</v>
      </c>
      <c r="I207" s="7" t="s">
        <v>26</v>
      </c>
      <c r="J207" s="7">
        <v>40</v>
      </c>
      <c r="K207" s="7">
        <v>10</v>
      </c>
      <c r="L207" s="7">
        <v>100</v>
      </c>
      <c r="M207" s="7" t="s">
        <v>63</v>
      </c>
      <c r="N207" s="7">
        <v>50</v>
      </c>
      <c r="O207" s="7">
        <v>150</v>
      </c>
      <c r="P207" s="37" t="s">
        <v>910</v>
      </c>
      <c r="Q207" s="39" t="s">
        <v>911</v>
      </c>
    </row>
    <row r="208" spans="1:17" s="1" customFormat="1" ht="63" customHeight="1">
      <c r="A208" s="4">
        <v>203</v>
      </c>
      <c r="B208" s="7" t="s">
        <v>20</v>
      </c>
      <c r="C208" s="8" t="s">
        <v>912</v>
      </c>
      <c r="D208" s="8" t="s">
        <v>913</v>
      </c>
      <c r="E208" s="8" t="s">
        <v>59</v>
      </c>
      <c r="F208" s="8" t="s">
        <v>914</v>
      </c>
      <c r="G208" s="9">
        <v>31.44426</v>
      </c>
      <c r="H208" s="12" t="s">
        <v>915</v>
      </c>
      <c r="I208" s="7" t="s">
        <v>26</v>
      </c>
      <c r="J208" s="7">
        <v>20</v>
      </c>
      <c r="K208" s="7">
        <v>20</v>
      </c>
      <c r="L208" s="7">
        <v>120</v>
      </c>
      <c r="M208" s="7" t="s">
        <v>63</v>
      </c>
      <c r="N208" s="7">
        <v>40</v>
      </c>
      <c r="O208" s="7">
        <v>160</v>
      </c>
      <c r="P208" s="37" t="s">
        <v>910</v>
      </c>
      <c r="Q208" s="39" t="s">
        <v>763</v>
      </c>
    </row>
    <row r="209" spans="1:17" s="1" customFormat="1" ht="105" customHeight="1">
      <c r="A209" s="4">
        <v>204</v>
      </c>
      <c r="B209" s="7" t="s">
        <v>20</v>
      </c>
      <c r="C209" s="8" t="s">
        <v>916</v>
      </c>
      <c r="D209" s="8" t="s">
        <v>917</v>
      </c>
      <c r="E209" s="8" t="s">
        <v>489</v>
      </c>
      <c r="F209" s="8" t="s">
        <v>894</v>
      </c>
      <c r="G209" s="9">
        <v>16.464</v>
      </c>
      <c r="H209" s="10" t="s">
        <v>918</v>
      </c>
      <c r="I209" s="7" t="s">
        <v>26</v>
      </c>
      <c r="J209" s="7">
        <v>15</v>
      </c>
      <c r="K209" s="7">
        <v>15</v>
      </c>
      <c r="L209" s="7">
        <v>60</v>
      </c>
      <c r="M209" s="7" t="s">
        <v>27</v>
      </c>
      <c r="N209" s="7">
        <v>30</v>
      </c>
      <c r="O209" s="7">
        <v>90</v>
      </c>
      <c r="P209" s="37" t="s">
        <v>910</v>
      </c>
      <c r="Q209" s="39" t="s">
        <v>919</v>
      </c>
    </row>
    <row r="210" spans="1:17" s="1" customFormat="1" ht="93" customHeight="1">
      <c r="A210" s="4">
        <v>205</v>
      </c>
      <c r="B210" s="7" t="s">
        <v>20</v>
      </c>
      <c r="C210" s="8" t="s">
        <v>920</v>
      </c>
      <c r="D210" s="8" t="s">
        <v>921</v>
      </c>
      <c r="E210" s="8" t="s">
        <v>59</v>
      </c>
      <c r="F210" s="8" t="s">
        <v>922</v>
      </c>
      <c r="G210" s="9">
        <v>15.942268</v>
      </c>
      <c r="H210" s="10" t="s">
        <v>761</v>
      </c>
      <c r="I210" s="7" t="s">
        <v>26</v>
      </c>
      <c r="J210" s="7">
        <v>20</v>
      </c>
      <c r="K210" s="7">
        <v>10</v>
      </c>
      <c r="L210" s="7">
        <v>60</v>
      </c>
      <c r="M210" s="7" t="s">
        <v>63</v>
      </c>
      <c r="N210" s="7">
        <v>30</v>
      </c>
      <c r="O210" s="7">
        <v>90</v>
      </c>
      <c r="P210" s="37" t="s">
        <v>910</v>
      </c>
      <c r="Q210" s="39" t="s">
        <v>763</v>
      </c>
    </row>
    <row r="211" spans="1:17" s="1" customFormat="1" ht="118.5" customHeight="1">
      <c r="A211" s="4">
        <v>206</v>
      </c>
      <c r="B211" s="7" t="s">
        <v>20</v>
      </c>
      <c r="C211" s="8" t="s">
        <v>923</v>
      </c>
      <c r="D211" s="8" t="s">
        <v>924</v>
      </c>
      <c r="E211" s="8" t="s">
        <v>59</v>
      </c>
      <c r="F211" s="8" t="s">
        <v>925</v>
      </c>
      <c r="G211" s="9">
        <v>32.413203</v>
      </c>
      <c r="H211" s="10" t="s">
        <v>926</v>
      </c>
      <c r="I211" s="7" t="s">
        <v>26</v>
      </c>
      <c r="J211" s="7">
        <v>40</v>
      </c>
      <c r="K211" s="7">
        <v>10</v>
      </c>
      <c r="L211" s="7">
        <v>100</v>
      </c>
      <c r="M211" s="7" t="s">
        <v>63</v>
      </c>
      <c r="N211" s="7">
        <v>50</v>
      </c>
      <c r="O211" s="7">
        <v>150</v>
      </c>
      <c r="P211" s="37" t="s">
        <v>910</v>
      </c>
      <c r="Q211" s="39" t="s">
        <v>927</v>
      </c>
    </row>
    <row r="212" spans="1:17" s="1" customFormat="1" ht="36">
      <c r="A212" s="4">
        <v>207</v>
      </c>
      <c r="B212" s="7" t="s">
        <v>20</v>
      </c>
      <c r="C212" s="8" t="s">
        <v>928</v>
      </c>
      <c r="D212" s="8" t="s">
        <v>929</v>
      </c>
      <c r="E212" s="8" t="s">
        <v>59</v>
      </c>
      <c r="F212" s="8" t="s">
        <v>930</v>
      </c>
      <c r="G212" s="9">
        <v>16.849387</v>
      </c>
      <c r="H212" s="10" t="s">
        <v>931</v>
      </c>
      <c r="I212" s="7" t="s">
        <v>26</v>
      </c>
      <c r="J212" s="7">
        <v>10</v>
      </c>
      <c r="K212" s="7">
        <v>10</v>
      </c>
      <c r="L212" s="7">
        <v>60</v>
      </c>
      <c r="M212" s="7" t="s">
        <v>27</v>
      </c>
      <c r="N212" s="7">
        <v>20</v>
      </c>
      <c r="O212" s="7">
        <v>80</v>
      </c>
      <c r="P212" s="37" t="s">
        <v>910</v>
      </c>
      <c r="Q212" s="39"/>
    </row>
    <row r="213" spans="1:17" s="1" customFormat="1" ht="153" customHeight="1">
      <c r="A213" s="4">
        <v>208</v>
      </c>
      <c r="B213" s="7" t="s">
        <v>20</v>
      </c>
      <c r="C213" s="8" t="s">
        <v>932</v>
      </c>
      <c r="D213" s="8" t="s">
        <v>933</v>
      </c>
      <c r="E213" s="8" t="s">
        <v>489</v>
      </c>
      <c r="F213" s="8" t="s">
        <v>934</v>
      </c>
      <c r="G213" s="9">
        <v>10.435873</v>
      </c>
      <c r="H213" s="12" t="s">
        <v>935</v>
      </c>
      <c r="I213" s="7" t="s">
        <v>26</v>
      </c>
      <c r="J213" s="7">
        <v>5</v>
      </c>
      <c r="K213" s="7">
        <v>5</v>
      </c>
      <c r="L213" s="7">
        <v>40</v>
      </c>
      <c r="M213" s="7" t="s">
        <v>27</v>
      </c>
      <c r="N213" s="7">
        <v>10</v>
      </c>
      <c r="O213" s="7">
        <v>50</v>
      </c>
      <c r="P213" s="37" t="s">
        <v>910</v>
      </c>
      <c r="Q213" s="39" t="s">
        <v>936</v>
      </c>
    </row>
    <row r="214" spans="1:17" s="1" customFormat="1" ht="67.5" customHeight="1">
      <c r="A214" s="4">
        <v>209</v>
      </c>
      <c r="B214" s="7" t="s">
        <v>20</v>
      </c>
      <c r="C214" s="8" t="s">
        <v>937</v>
      </c>
      <c r="D214" s="8" t="s">
        <v>938</v>
      </c>
      <c r="E214" s="8" t="s">
        <v>489</v>
      </c>
      <c r="F214" s="8" t="s">
        <v>684</v>
      </c>
      <c r="G214" s="9">
        <v>17.5</v>
      </c>
      <c r="H214" s="10" t="s">
        <v>685</v>
      </c>
      <c r="I214" s="7" t="s">
        <v>686</v>
      </c>
      <c r="J214" s="37">
        <v>15</v>
      </c>
      <c r="K214" s="37">
        <v>5</v>
      </c>
      <c r="L214" s="7">
        <v>60</v>
      </c>
      <c r="M214" s="7" t="s">
        <v>687</v>
      </c>
      <c r="N214" s="7">
        <v>20</v>
      </c>
      <c r="O214" s="7">
        <v>80</v>
      </c>
      <c r="P214" s="37" t="s">
        <v>910</v>
      </c>
      <c r="Q214" s="39"/>
    </row>
    <row r="215" spans="1:17" s="1" customFormat="1" ht="69" customHeight="1">
      <c r="A215" s="4">
        <v>210</v>
      </c>
      <c r="B215" s="7" t="s">
        <v>20</v>
      </c>
      <c r="C215" s="8" t="s">
        <v>939</v>
      </c>
      <c r="D215" s="8" t="s">
        <v>940</v>
      </c>
      <c r="E215" s="8" t="s">
        <v>489</v>
      </c>
      <c r="F215" s="8" t="s">
        <v>941</v>
      </c>
      <c r="G215" s="9">
        <v>14.98</v>
      </c>
      <c r="H215" s="10" t="s">
        <v>942</v>
      </c>
      <c r="I215" s="7" t="s">
        <v>26</v>
      </c>
      <c r="J215" s="7">
        <v>15</v>
      </c>
      <c r="K215" s="7">
        <v>5</v>
      </c>
      <c r="L215" s="7">
        <v>60</v>
      </c>
      <c r="M215" s="7" t="s">
        <v>63</v>
      </c>
      <c r="N215" s="7">
        <v>20</v>
      </c>
      <c r="O215" s="7">
        <v>80</v>
      </c>
      <c r="P215" s="37" t="s">
        <v>910</v>
      </c>
      <c r="Q215" s="39"/>
    </row>
    <row r="216" spans="1:17" s="1" customFormat="1" ht="61.5" customHeight="1">
      <c r="A216" s="4">
        <v>211</v>
      </c>
      <c r="B216" s="7" t="s">
        <v>20</v>
      </c>
      <c r="C216" s="8" t="s">
        <v>943</v>
      </c>
      <c r="D216" s="8" t="s">
        <v>944</v>
      </c>
      <c r="E216" s="8" t="s">
        <v>489</v>
      </c>
      <c r="F216" s="8" t="s">
        <v>945</v>
      </c>
      <c r="G216" s="9">
        <v>139.6</v>
      </c>
      <c r="H216" s="10" t="s">
        <v>946</v>
      </c>
      <c r="I216" s="7" t="s">
        <v>26</v>
      </c>
      <c r="J216" s="7">
        <v>150</v>
      </c>
      <c r="K216" s="7">
        <v>150</v>
      </c>
      <c r="L216" s="7">
        <v>600</v>
      </c>
      <c r="M216" s="7" t="s">
        <v>63</v>
      </c>
      <c r="N216" s="7">
        <v>300</v>
      </c>
      <c r="O216" s="7">
        <v>900</v>
      </c>
      <c r="P216" s="37" t="s">
        <v>910</v>
      </c>
      <c r="Q216" s="39" t="s">
        <v>947</v>
      </c>
    </row>
    <row r="217" spans="1:17" s="1" customFormat="1" ht="52.5" customHeight="1">
      <c r="A217" s="4">
        <v>212</v>
      </c>
      <c r="B217" s="7" t="s">
        <v>20</v>
      </c>
      <c r="C217" s="8" t="s">
        <v>948</v>
      </c>
      <c r="D217" s="8" t="s">
        <v>949</v>
      </c>
      <c r="E217" s="8" t="s">
        <v>59</v>
      </c>
      <c r="F217" s="8" t="s">
        <v>950</v>
      </c>
      <c r="G217" s="9">
        <v>19.146381</v>
      </c>
      <c r="H217" s="12" t="s">
        <v>951</v>
      </c>
      <c r="I217" s="7" t="s">
        <v>26</v>
      </c>
      <c r="J217" s="7">
        <v>50</v>
      </c>
      <c r="K217" s="7">
        <v>50</v>
      </c>
      <c r="L217" s="7">
        <v>200</v>
      </c>
      <c r="M217" s="7" t="s">
        <v>114</v>
      </c>
      <c r="N217" s="7">
        <v>100</v>
      </c>
      <c r="O217" s="7">
        <v>300</v>
      </c>
      <c r="P217" s="37" t="s">
        <v>545</v>
      </c>
      <c r="Q217" s="39"/>
    </row>
    <row r="218" spans="1:17" s="1" customFormat="1" ht="90" customHeight="1">
      <c r="A218" s="4">
        <v>213</v>
      </c>
      <c r="B218" s="7" t="s">
        <v>20</v>
      </c>
      <c r="C218" s="8" t="s">
        <v>952</v>
      </c>
      <c r="D218" s="8" t="s">
        <v>953</v>
      </c>
      <c r="E218" s="8" t="s">
        <v>542</v>
      </c>
      <c r="F218" s="8" t="s">
        <v>954</v>
      </c>
      <c r="G218" s="9">
        <v>10.433948000000001</v>
      </c>
      <c r="H218" s="12" t="s">
        <v>955</v>
      </c>
      <c r="I218" s="7" t="s">
        <v>552</v>
      </c>
      <c r="J218" s="37">
        <v>25</v>
      </c>
      <c r="K218" s="37">
        <v>25</v>
      </c>
      <c r="L218" s="7">
        <v>100</v>
      </c>
      <c r="M218" s="7" t="s">
        <v>63</v>
      </c>
      <c r="N218" s="7">
        <v>50</v>
      </c>
      <c r="O218" s="7">
        <v>150</v>
      </c>
      <c r="P218" s="37" t="s">
        <v>545</v>
      </c>
      <c r="Q218" s="39"/>
    </row>
    <row r="219" spans="1:17" s="1" customFormat="1" ht="321" customHeight="1">
      <c r="A219" s="4">
        <v>214</v>
      </c>
      <c r="B219" s="7" t="s">
        <v>20</v>
      </c>
      <c r="C219" s="8" t="s">
        <v>956</v>
      </c>
      <c r="D219" s="8" t="s">
        <v>957</v>
      </c>
      <c r="E219" s="8" t="s">
        <v>542</v>
      </c>
      <c r="F219" s="8" t="s">
        <v>568</v>
      </c>
      <c r="G219" s="9">
        <v>10.9</v>
      </c>
      <c r="H219" s="12" t="s">
        <v>958</v>
      </c>
      <c r="I219" s="7" t="s">
        <v>552</v>
      </c>
      <c r="J219" s="7">
        <v>50</v>
      </c>
      <c r="K219" s="7">
        <v>50</v>
      </c>
      <c r="L219" s="7">
        <v>60</v>
      </c>
      <c r="M219" s="7" t="s">
        <v>63</v>
      </c>
      <c r="N219" s="7">
        <v>100</v>
      </c>
      <c r="O219" s="7">
        <v>300</v>
      </c>
      <c r="P219" s="37" t="s">
        <v>545</v>
      </c>
      <c r="Q219" s="39"/>
    </row>
    <row r="220" spans="1:17" s="1" customFormat="1" ht="55.5" customHeight="1">
      <c r="A220" s="4">
        <v>215</v>
      </c>
      <c r="B220" s="7" t="s">
        <v>20</v>
      </c>
      <c r="C220" s="8" t="s">
        <v>959</v>
      </c>
      <c r="D220" s="8" t="s">
        <v>734</v>
      </c>
      <c r="E220" s="8" t="s">
        <v>36</v>
      </c>
      <c r="F220" s="8" t="s">
        <v>960</v>
      </c>
      <c r="G220" s="9">
        <v>25.179535</v>
      </c>
      <c r="H220" s="12" t="s">
        <v>961</v>
      </c>
      <c r="I220" s="7" t="s">
        <v>26</v>
      </c>
      <c r="J220" s="7">
        <v>10</v>
      </c>
      <c r="K220" s="7">
        <v>10</v>
      </c>
      <c r="L220" s="7">
        <v>60</v>
      </c>
      <c r="M220" s="7" t="s">
        <v>63</v>
      </c>
      <c r="N220" s="7">
        <v>20</v>
      </c>
      <c r="O220" s="7">
        <v>80</v>
      </c>
      <c r="P220" s="37" t="s">
        <v>482</v>
      </c>
      <c r="Q220" s="39"/>
    </row>
    <row r="221" spans="1:17" s="1" customFormat="1" ht="55.5" customHeight="1">
      <c r="A221" s="4">
        <v>216</v>
      </c>
      <c r="B221" s="7" t="s">
        <v>20</v>
      </c>
      <c r="C221" s="8" t="s">
        <v>962</v>
      </c>
      <c r="D221" s="8" t="s">
        <v>963</v>
      </c>
      <c r="E221" s="8" t="s">
        <v>23</v>
      </c>
      <c r="F221" s="8" t="s">
        <v>964</v>
      </c>
      <c r="G221" s="9">
        <v>14.435546</v>
      </c>
      <c r="H221" s="10" t="s">
        <v>965</v>
      </c>
      <c r="I221" s="7" t="s">
        <v>966</v>
      </c>
      <c r="J221" s="7">
        <v>20</v>
      </c>
      <c r="K221" s="7">
        <v>10</v>
      </c>
      <c r="L221" s="7">
        <v>70</v>
      </c>
      <c r="M221" s="7" t="s">
        <v>63</v>
      </c>
      <c r="N221" s="7">
        <v>30</v>
      </c>
      <c r="O221" s="7">
        <v>100</v>
      </c>
      <c r="P221" s="37" t="s">
        <v>967</v>
      </c>
      <c r="Q221" s="39"/>
    </row>
    <row r="222" spans="1:17" s="1" customFormat="1" ht="66" customHeight="1">
      <c r="A222" s="4">
        <v>217</v>
      </c>
      <c r="B222" s="7" t="s">
        <v>20</v>
      </c>
      <c r="C222" s="8" t="s">
        <v>968</v>
      </c>
      <c r="D222" s="8" t="s">
        <v>969</v>
      </c>
      <c r="E222" s="8" t="s">
        <v>59</v>
      </c>
      <c r="F222" s="8" t="s">
        <v>970</v>
      </c>
      <c r="G222" s="9">
        <v>22.9278</v>
      </c>
      <c r="H222" s="12" t="s">
        <v>971</v>
      </c>
      <c r="I222" s="7" t="s">
        <v>26</v>
      </c>
      <c r="J222" s="7">
        <v>40</v>
      </c>
      <c r="K222" s="7">
        <v>10</v>
      </c>
      <c r="L222" s="7">
        <v>100</v>
      </c>
      <c r="M222" s="7" t="s">
        <v>63</v>
      </c>
      <c r="N222" s="7">
        <v>50</v>
      </c>
      <c r="O222" s="7">
        <v>150</v>
      </c>
      <c r="P222" s="37" t="s">
        <v>967</v>
      </c>
      <c r="Q222" s="39"/>
    </row>
    <row r="223" spans="1:17" s="1" customFormat="1" ht="66" customHeight="1">
      <c r="A223" s="4">
        <v>218</v>
      </c>
      <c r="B223" s="7" t="s">
        <v>20</v>
      </c>
      <c r="C223" s="8" t="s">
        <v>972</v>
      </c>
      <c r="D223" s="8" t="s">
        <v>634</v>
      </c>
      <c r="E223" s="8" t="s">
        <v>59</v>
      </c>
      <c r="F223" s="8" t="s">
        <v>973</v>
      </c>
      <c r="G223" s="9">
        <v>15.875</v>
      </c>
      <c r="H223" s="12" t="s">
        <v>974</v>
      </c>
      <c r="I223" s="7" t="s">
        <v>26</v>
      </c>
      <c r="J223" s="7">
        <v>30</v>
      </c>
      <c r="K223" s="7">
        <v>20</v>
      </c>
      <c r="L223" s="7">
        <v>100</v>
      </c>
      <c r="M223" s="7" t="s">
        <v>63</v>
      </c>
      <c r="N223" s="7">
        <v>50</v>
      </c>
      <c r="O223" s="7">
        <v>150</v>
      </c>
      <c r="P223" s="37" t="s">
        <v>967</v>
      </c>
      <c r="Q223" s="39"/>
    </row>
    <row r="224" spans="1:17" s="1" customFormat="1" ht="54" customHeight="1">
      <c r="A224" s="4">
        <v>219</v>
      </c>
      <c r="B224" s="7" t="s">
        <v>20</v>
      </c>
      <c r="C224" s="8" t="s">
        <v>975</v>
      </c>
      <c r="D224" s="8" t="s">
        <v>976</v>
      </c>
      <c r="E224" s="8" t="s">
        <v>59</v>
      </c>
      <c r="F224" s="8" t="s">
        <v>977</v>
      </c>
      <c r="G224" s="9">
        <v>20.8</v>
      </c>
      <c r="H224" s="12" t="s">
        <v>978</v>
      </c>
      <c r="I224" s="7" t="s">
        <v>26</v>
      </c>
      <c r="J224" s="37">
        <v>20</v>
      </c>
      <c r="K224" s="37">
        <v>20</v>
      </c>
      <c r="L224" s="7">
        <v>80</v>
      </c>
      <c r="M224" s="7" t="s">
        <v>63</v>
      </c>
      <c r="N224" s="7">
        <v>40</v>
      </c>
      <c r="O224" s="7">
        <v>120</v>
      </c>
      <c r="P224" s="37" t="s">
        <v>967</v>
      </c>
      <c r="Q224" s="39"/>
    </row>
    <row r="225" spans="1:17" s="1" customFormat="1" ht="45.75" customHeight="1">
      <c r="A225" s="4">
        <v>220</v>
      </c>
      <c r="B225" s="7" t="s">
        <v>20</v>
      </c>
      <c r="C225" s="8" t="s">
        <v>979</v>
      </c>
      <c r="D225" s="8" t="s">
        <v>980</v>
      </c>
      <c r="E225" s="8" t="s">
        <v>30</v>
      </c>
      <c r="F225" s="8" t="s">
        <v>981</v>
      </c>
      <c r="G225" s="9">
        <v>31.91765</v>
      </c>
      <c r="H225" s="10" t="s">
        <v>982</v>
      </c>
      <c r="I225" s="7" t="s">
        <v>45</v>
      </c>
      <c r="J225" s="37">
        <v>20</v>
      </c>
      <c r="K225" s="37">
        <v>30</v>
      </c>
      <c r="L225" s="7">
        <v>110</v>
      </c>
      <c r="M225" s="7" t="s">
        <v>63</v>
      </c>
      <c r="N225" s="7">
        <v>50</v>
      </c>
      <c r="O225" s="7">
        <v>160</v>
      </c>
      <c r="P225" s="37" t="s">
        <v>46</v>
      </c>
      <c r="Q225" s="39"/>
    </row>
    <row r="226" spans="1:17" s="1" customFormat="1" ht="45.75" customHeight="1">
      <c r="A226" s="4">
        <v>221</v>
      </c>
      <c r="B226" s="7" t="s">
        <v>20</v>
      </c>
      <c r="C226" s="8" t="s">
        <v>983</v>
      </c>
      <c r="D226" s="8" t="s">
        <v>701</v>
      </c>
      <c r="E226" s="8" t="s">
        <v>30</v>
      </c>
      <c r="F226" s="8" t="s">
        <v>608</v>
      </c>
      <c r="G226" s="9">
        <v>20.920535</v>
      </c>
      <c r="H226" s="10" t="s">
        <v>984</v>
      </c>
      <c r="I226" s="7" t="s">
        <v>486</v>
      </c>
      <c r="J226" s="7">
        <v>30</v>
      </c>
      <c r="K226" s="7">
        <v>20</v>
      </c>
      <c r="L226" s="7">
        <v>100</v>
      </c>
      <c r="M226" s="7" t="s">
        <v>63</v>
      </c>
      <c r="N226" s="7">
        <v>50</v>
      </c>
      <c r="O226" s="7">
        <v>150</v>
      </c>
      <c r="P226" s="37" t="s">
        <v>46</v>
      </c>
      <c r="Q226" s="39"/>
    </row>
    <row r="227" spans="1:17" s="1" customFormat="1" ht="45.75" customHeight="1">
      <c r="A227" s="4">
        <v>222</v>
      </c>
      <c r="B227" s="7" t="s">
        <v>20</v>
      </c>
      <c r="C227" s="8" t="s">
        <v>985</v>
      </c>
      <c r="D227" s="8" t="s">
        <v>701</v>
      </c>
      <c r="E227" s="8" t="s">
        <v>30</v>
      </c>
      <c r="F227" s="8" t="s">
        <v>608</v>
      </c>
      <c r="G227" s="9">
        <v>20.920535</v>
      </c>
      <c r="H227" s="10" t="s">
        <v>984</v>
      </c>
      <c r="I227" s="7" t="s">
        <v>486</v>
      </c>
      <c r="J227" s="7">
        <v>30</v>
      </c>
      <c r="K227" s="7">
        <v>20</v>
      </c>
      <c r="L227" s="7">
        <v>100</v>
      </c>
      <c r="M227" s="7" t="s">
        <v>63</v>
      </c>
      <c r="N227" s="7">
        <v>50</v>
      </c>
      <c r="O227" s="7">
        <v>150</v>
      </c>
      <c r="P227" s="37" t="s">
        <v>46</v>
      </c>
      <c r="Q227" s="39"/>
    </row>
    <row r="228" spans="1:17" s="1" customFormat="1" ht="45.75" customHeight="1">
      <c r="A228" s="4">
        <v>223</v>
      </c>
      <c r="B228" s="7" t="s">
        <v>20</v>
      </c>
      <c r="C228" s="8" t="s">
        <v>986</v>
      </c>
      <c r="D228" s="8" t="s">
        <v>987</v>
      </c>
      <c r="E228" s="8" t="s">
        <v>30</v>
      </c>
      <c r="F228" s="8" t="s">
        <v>988</v>
      </c>
      <c r="G228" s="9">
        <v>30.134238</v>
      </c>
      <c r="H228" s="10" t="s">
        <v>989</v>
      </c>
      <c r="I228" s="7" t="s">
        <v>45</v>
      </c>
      <c r="J228" s="7">
        <v>10</v>
      </c>
      <c r="K228" s="7">
        <v>10</v>
      </c>
      <c r="L228" s="7">
        <v>60</v>
      </c>
      <c r="M228" s="7" t="s">
        <v>63</v>
      </c>
      <c r="N228" s="7">
        <v>20</v>
      </c>
      <c r="O228" s="7">
        <v>80</v>
      </c>
      <c r="P228" s="37" t="s">
        <v>46</v>
      </c>
      <c r="Q228" s="39"/>
    </row>
    <row r="229" spans="1:17" s="1" customFormat="1" ht="48.75" customHeight="1">
      <c r="A229" s="4">
        <v>224</v>
      </c>
      <c r="B229" s="7" t="s">
        <v>20</v>
      </c>
      <c r="C229" s="8" t="s">
        <v>990</v>
      </c>
      <c r="D229" s="8" t="s">
        <v>991</v>
      </c>
      <c r="E229" s="8" t="s">
        <v>30</v>
      </c>
      <c r="F229" s="8" t="s">
        <v>954</v>
      </c>
      <c r="G229" s="9">
        <v>10.247653</v>
      </c>
      <c r="H229" s="10" t="s">
        <v>992</v>
      </c>
      <c r="I229" s="7" t="s">
        <v>45</v>
      </c>
      <c r="J229" s="7">
        <v>10</v>
      </c>
      <c r="K229" s="7">
        <v>10</v>
      </c>
      <c r="L229" s="7">
        <v>60</v>
      </c>
      <c r="M229" s="7" t="s">
        <v>63</v>
      </c>
      <c r="N229" s="7">
        <v>20</v>
      </c>
      <c r="O229" s="7">
        <v>80</v>
      </c>
      <c r="P229" s="37" t="s">
        <v>46</v>
      </c>
      <c r="Q229" s="39"/>
    </row>
    <row r="230" spans="1:17" s="1" customFormat="1" ht="51.75" customHeight="1">
      <c r="A230" s="4">
        <v>225</v>
      </c>
      <c r="B230" s="7" t="s">
        <v>20</v>
      </c>
      <c r="C230" s="8" t="s">
        <v>993</v>
      </c>
      <c r="D230" s="8" t="s">
        <v>994</v>
      </c>
      <c r="E230" s="8" t="s">
        <v>30</v>
      </c>
      <c r="F230" s="8" t="s">
        <v>995</v>
      </c>
      <c r="G230" s="9">
        <v>32.521093</v>
      </c>
      <c r="H230" s="10" t="s">
        <v>996</v>
      </c>
      <c r="I230" s="7" t="s">
        <v>45</v>
      </c>
      <c r="J230" s="7">
        <v>10</v>
      </c>
      <c r="K230" s="7">
        <v>10</v>
      </c>
      <c r="L230" s="7">
        <v>60</v>
      </c>
      <c r="M230" s="7" t="s">
        <v>63</v>
      </c>
      <c r="N230" s="7">
        <v>20</v>
      </c>
      <c r="O230" s="7">
        <v>80</v>
      </c>
      <c r="P230" s="37" t="s">
        <v>46</v>
      </c>
      <c r="Q230" s="39"/>
    </row>
    <row r="231" spans="1:17" s="1" customFormat="1" ht="46.5" customHeight="1">
      <c r="A231" s="4">
        <v>226</v>
      </c>
      <c r="B231" s="7" t="s">
        <v>20</v>
      </c>
      <c r="C231" s="8" t="s">
        <v>997</v>
      </c>
      <c r="D231" s="8" t="s">
        <v>998</v>
      </c>
      <c r="E231" s="8" t="s">
        <v>30</v>
      </c>
      <c r="F231" s="8" t="s">
        <v>999</v>
      </c>
      <c r="G231" s="9">
        <v>20.396722</v>
      </c>
      <c r="H231" s="10" t="s">
        <v>1000</v>
      </c>
      <c r="I231" s="7" t="s">
        <v>45</v>
      </c>
      <c r="J231" s="7">
        <v>20</v>
      </c>
      <c r="K231" s="7">
        <v>30</v>
      </c>
      <c r="L231" s="7">
        <v>100</v>
      </c>
      <c r="M231" s="7" t="s">
        <v>63</v>
      </c>
      <c r="N231" s="7">
        <v>50</v>
      </c>
      <c r="O231" s="7">
        <v>150</v>
      </c>
      <c r="P231" s="37" t="s">
        <v>46</v>
      </c>
      <c r="Q231" s="39"/>
    </row>
    <row r="232" spans="1:17" s="1" customFormat="1" ht="46.5" customHeight="1">
      <c r="A232" s="4">
        <v>227</v>
      </c>
      <c r="B232" s="7" t="s">
        <v>20</v>
      </c>
      <c r="C232" s="8" t="s">
        <v>1001</v>
      </c>
      <c r="D232" s="8" t="s">
        <v>1002</v>
      </c>
      <c r="E232" s="8" t="s">
        <v>30</v>
      </c>
      <c r="F232" s="8" t="s">
        <v>1003</v>
      </c>
      <c r="G232" s="9">
        <v>17.8</v>
      </c>
      <c r="H232" s="12" t="s">
        <v>1004</v>
      </c>
      <c r="I232" s="7" t="s">
        <v>26</v>
      </c>
      <c r="J232" s="7">
        <v>10</v>
      </c>
      <c r="K232" s="7">
        <v>10</v>
      </c>
      <c r="L232" s="7">
        <v>60</v>
      </c>
      <c r="M232" s="7" t="s">
        <v>63</v>
      </c>
      <c r="N232" s="7">
        <v>20</v>
      </c>
      <c r="O232" s="7">
        <v>80</v>
      </c>
      <c r="P232" s="37" t="s">
        <v>46</v>
      </c>
      <c r="Q232" s="39"/>
    </row>
    <row r="233" spans="1:17" s="1" customFormat="1" ht="46.5" customHeight="1">
      <c r="A233" s="4">
        <v>228</v>
      </c>
      <c r="B233" s="7" t="s">
        <v>20</v>
      </c>
      <c r="C233" s="8" t="s">
        <v>1005</v>
      </c>
      <c r="D233" s="8" t="s">
        <v>1006</v>
      </c>
      <c r="E233" s="8" t="s">
        <v>484</v>
      </c>
      <c r="F233" s="8" t="s">
        <v>1007</v>
      </c>
      <c r="G233" s="9">
        <v>26.96985</v>
      </c>
      <c r="H233" s="12" t="s">
        <v>1008</v>
      </c>
      <c r="I233" s="7" t="s">
        <v>26</v>
      </c>
      <c r="J233" s="7">
        <v>15</v>
      </c>
      <c r="K233" s="7">
        <v>5</v>
      </c>
      <c r="L233" s="7">
        <v>60</v>
      </c>
      <c r="M233" s="7" t="s">
        <v>460</v>
      </c>
      <c r="N233" s="7">
        <v>20</v>
      </c>
      <c r="O233" s="7">
        <v>80</v>
      </c>
      <c r="P233" s="37" t="s">
        <v>46</v>
      </c>
      <c r="Q233" s="39"/>
    </row>
    <row r="234" spans="1:17" s="1" customFormat="1" ht="48.75" customHeight="1">
      <c r="A234" s="4">
        <v>229</v>
      </c>
      <c r="B234" s="7" t="s">
        <v>20</v>
      </c>
      <c r="C234" s="8" t="s">
        <v>1009</v>
      </c>
      <c r="D234" s="8" t="s">
        <v>354</v>
      </c>
      <c r="E234" s="8" t="s">
        <v>30</v>
      </c>
      <c r="F234" s="8" t="s">
        <v>1010</v>
      </c>
      <c r="G234" s="9">
        <v>32.8</v>
      </c>
      <c r="H234" s="12" t="s">
        <v>1011</v>
      </c>
      <c r="I234" s="7" t="s">
        <v>45</v>
      </c>
      <c r="J234" s="7">
        <v>20</v>
      </c>
      <c r="K234" s="7">
        <v>10</v>
      </c>
      <c r="L234" s="7">
        <v>60</v>
      </c>
      <c r="M234" s="7" t="s">
        <v>63</v>
      </c>
      <c r="N234" s="7">
        <v>30</v>
      </c>
      <c r="O234" s="7">
        <v>90</v>
      </c>
      <c r="P234" s="37" t="s">
        <v>46</v>
      </c>
      <c r="Q234" s="39"/>
    </row>
    <row r="235" spans="1:17" s="1" customFormat="1" ht="48.75" customHeight="1">
      <c r="A235" s="4">
        <v>230</v>
      </c>
      <c r="B235" s="7" t="s">
        <v>20</v>
      </c>
      <c r="C235" s="8" t="s">
        <v>1012</v>
      </c>
      <c r="D235" s="8" t="s">
        <v>504</v>
      </c>
      <c r="E235" s="8" t="s">
        <v>30</v>
      </c>
      <c r="F235" s="8" t="s">
        <v>1013</v>
      </c>
      <c r="G235" s="9">
        <v>26.85</v>
      </c>
      <c r="H235" s="12" t="s">
        <v>1011</v>
      </c>
      <c r="I235" s="7" t="s">
        <v>45</v>
      </c>
      <c r="J235" s="7">
        <v>20</v>
      </c>
      <c r="K235" s="7">
        <v>10</v>
      </c>
      <c r="L235" s="7">
        <v>60</v>
      </c>
      <c r="M235" s="7" t="s">
        <v>63</v>
      </c>
      <c r="N235" s="7">
        <v>30</v>
      </c>
      <c r="O235" s="7">
        <v>90</v>
      </c>
      <c r="P235" s="37" t="s">
        <v>46</v>
      </c>
      <c r="Q235" s="39"/>
    </row>
    <row r="236" spans="1:17" s="1" customFormat="1" ht="48.75" customHeight="1">
      <c r="A236" s="4">
        <v>231</v>
      </c>
      <c r="B236" s="7" t="s">
        <v>20</v>
      </c>
      <c r="C236" s="8" t="s">
        <v>1014</v>
      </c>
      <c r="D236" s="8" t="s">
        <v>1015</v>
      </c>
      <c r="E236" s="8" t="s">
        <v>30</v>
      </c>
      <c r="F236" s="8" t="s">
        <v>1016</v>
      </c>
      <c r="G236" s="9">
        <v>19.95</v>
      </c>
      <c r="H236" s="12" t="s">
        <v>1017</v>
      </c>
      <c r="I236" s="7" t="s">
        <v>45</v>
      </c>
      <c r="J236" s="7">
        <v>20</v>
      </c>
      <c r="K236" s="7">
        <v>10</v>
      </c>
      <c r="L236" s="7">
        <v>60</v>
      </c>
      <c r="M236" s="7" t="s">
        <v>63</v>
      </c>
      <c r="N236" s="7">
        <v>30</v>
      </c>
      <c r="O236" s="7">
        <v>90</v>
      </c>
      <c r="P236" s="37" t="s">
        <v>46</v>
      </c>
      <c r="Q236" s="39"/>
    </row>
    <row r="237" spans="1:17" s="1" customFormat="1" ht="46.5" customHeight="1">
      <c r="A237" s="4">
        <v>232</v>
      </c>
      <c r="B237" s="7" t="s">
        <v>20</v>
      </c>
      <c r="C237" s="8" t="s">
        <v>1018</v>
      </c>
      <c r="D237" s="8" t="s">
        <v>1019</v>
      </c>
      <c r="E237" s="8" t="s">
        <v>30</v>
      </c>
      <c r="F237" s="8" t="s">
        <v>1020</v>
      </c>
      <c r="G237" s="9">
        <v>51.8604</v>
      </c>
      <c r="H237" s="12" t="s">
        <v>1021</v>
      </c>
      <c r="I237" s="7" t="s">
        <v>45</v>
      </c>
      <c r="J237" s="7">
        <v>25</v>
      </c>
      <c r="K237" s="7">
        <v>5</v>
      </c>
      <c r="L237" s="7">
        <v>120</v>
      </c>
      <c r="M237" s="7" t="s">
        <v>63</v>
      </c>
      <c r="N237" s="7">
        <v>30</v>
      </c>
      <c r="O237" s="7">
        <v>150</v>
      </c>
      <c r="P237" s="37" t="s">
        <v>46</v>
      </c>
      <c r="Q237" s="39"/>
    </row>
    <row r="238" spans="1:17" s="1" customFormat="1" ht="46.5" customHeight="1">
      <c r="A238" s="4">
        <v>233</v>
      </c>
      <c r="B238" s="7" t="s">
        <v>20</v>
      </c>
      <c r="C238" s="8" t="s">
        <v>1022</v>
      </c>
      <c r="D238" s="8" t="s">
        <v>1023</v>
      </c>
      <c r="E238" s="8" t="s">
        <v>30</v>
      </c>
      <c r="F238" s="8" t="s">
        <v>1024</v>
      </c>
      <c r="G238" s="9">
        <v>68.95</v>
      </c>
      <c r="H238" s="12" t="s">
        <v>1025</v>
      </c>
      <c r="I238" s="7" t="s">
        <v>45</v>
      </c>
      <c r="J238" s="7">
        <v>20</v>
      </c>
      <c r="K238" s="7">
        <v>10</v>
      </c>
      <c r="L238" s="7">
        <v>120</v>
      </c>
      <c r="M238" s="7" t="s">
        <v>63</v>
      </c>
      <c r="N238" s="7">
        <v>30</v>
      </c>
      <c r="O238" s="7">
        <v>150</v>
      </c>
      <c r="P238" s="37" t="s">
        <v>46</v>
      </c>
      <c r="Q238" s="39"/>
    </row>
    <row r="239" spans="1:17" s="1" customFormat="1" ht="46.5" customHeight="1">
      <c r="A239" s="4">
        <v>234</v>
      </c>
      <c r="B239" s="7" t="s">
        <v>20</v>
      </c>
      <c r="C239" s="8" t="s">
        <v>1026</v>
      </c>
      <c r="D239" s="8" t="s">
        <v>1027</v>
      </c>
      <c r="E239" s="8" t="s">
        <v>30</v>
      </c>
      <c r="F239" s="8" t="s">
        <v>1028</v>
      </c>
      <c r="G239" s="9">
        <v>67.82</v>
      </c>
      <c r="H239" s="12" t="s">
        <v>1029</v>
      </c>
      <c r="I239" s="7" t="s">
        <v>45</v>
      </c>
      <c r="J239" s="7">
        <v>20</v>
      </c>
      <c r="K239" s="7">
        <v>10</v>
      </c>
      <c r="L239" s="7">
        <v>120</v>
      </c>
      <c r="M239" s="7" t="s">
        <v>63</v>
      </c>
      <c r="N239" s="7">
        <v>30</v>
      </c>
      <c r="O239" s="7">
        <v>150</v>
      </c>
      <c r="P239" s="37" t="s">
        <v>46</v>
      </c>
      <c r="Q239" s="39"/>
    </row>
    <row r="240" spans="1:17" s="1" customFormat="1" ht="46.5" customHeight="1">
      <c r="A240" s="4">
        <v>235</v>
      </c>
      <c r="B240" s="7" t="s">
        <v>20</v>
      </c>
      <c r="C240" s="8" t="s">
        <v>1030</v>
      </c>
      <c r="D240" s="8" t="s">
        <v>390</v>
      </c>
      <c r="E240" s="8" t="s">
        <v>30</v>
      </c>
      <c r="F240" s="8" t="s">
        <v>1031</v>
      </c>
      <c r="G240" s="9">
        <v>44.93</v>
      </c>
      <c r="H240" s="12" t="s">
        <v>1032</v>
      </c>
      <c r="I240" s="7" t="s">
        <v>45</v>
      </c>
      <c r="J240" s="7">
        <v>15</v>
      </c>
      <c r="K240" s="7">
        <v>5</v>
      </c>
      <c r="L240" s="7">
        <v>80</v>
      </c>
      <c r="M240" s="7" t="s">
        <v>63</v>
      </c>
      <c r="N240" s="7">
        <v>20</v>
      </c>
      <c r="O240" s="7">
        <v>100</v>
      </c>
      <c r="P240" s="37" t="s">
        <v>46</v>
      </c>
      <c r="Q240" s="39"/>
    </row>
    <row r="241" spans="1:17" s="1" customFormat="1" ht="46.5" customHeight="1">
      <c r="A241" s="4">
        <v>236</v>
      </c>
      <c r="B241" s="7" t="s">
        <v>20</v>
      </c>
      <c r="C241" s="8" t="s">
        <v>1033</v>
      </c>
      <c r="D241" s="8" t="s">
        <v>1034</v>
      </c>
      <c r="E241" s="8" t="s">
        <v>30</v>
      </c>
      <c r="F241" s="8" t="s">
        <v>1035</v>
      </c>
      <c r="G241" s="9">
        <v>119.230562</v>
      </c>
      <c r="H241" s="12" t="s">
        <v>1036</v>
      </c>
      <c r="I241" s="7" t="s">
        <v>45</v>
      </c>
      <c r="J241" s="7">
        <v>140</v>
      </c>
      <c r="K241" s="7">
        <v>60</v>
      </c>
      <c r="L241" s="7">
        <v>400</v>
      </c>
      <c r="M241" s="7" t="s">
        <v>63</v>
      </c>
      <c r="N241" s="7">
        <v>200</v>
      </c>
      <c r="O241" s="7">
        <v>600</v>
      </c>
      <c r="P241" s="37" t="s">
        <v>46</v>
      </c>
      <c r="Q241" s="39"/>
    </row>
    <row r="242" spans="1:17" s="1" customFormat="1" ht="46.5" customHeight="1">
      <c r="A242" s="4">
        <v>237</v>
      </c>
      <c r="B242" s="7" t="s">
        <v>20</v>
      </c>
      <c r="C242" s="8" t="s">
        <v>1037</v>
      </c>
      <c r="D242" s="8" t="s">
        <v>1038</v>
      </c>
      <c r="E242" s="8" t="s">
        <v>30</v>
      </c>
      <c r="F242" s="8" t="s">
        <v>988</v>
      </c>
      <c r="G242" s="9">
        <v>30</v>
      </c>
      <c r="H242" s="12" t="s">
        <v>1032</v>
      </c>
      <c r="I242" s="7" t="s">
        <v>45</v>
      </c>
      <c r="J242" s="7">
        <v>10</v>
      </c>
      <c r="K242" s="7">
        <v>10</v>
      </c>
      <c r="L242" s="7">
        <v>60</v>
      </c>
      <c r="M242" s="7" t="s">
        <v>63</v>
      </c>
      <c r="N242" s="7">
        <v>20</v>
      </c>
      <c r="O242" s="7">
        <v>80</v>
      </c>
      <c r="P242" s="37" t="s">
        <v>46</v>
      </c>
      <c r="Q242" s="39"/>
    </row>
    <row r="243" spans="1:17" s="1" customFormat="1" ht="46.5" customHeight="1">
      <c r="A243" s="4">
        <v>238</v>
      </c>
      <c r="B243" s="7" t="s">
        <v>20</v>
      </c>
      <c r="C243" s="8" t="s">
        <v>1039</v>
      </c>
      <c r="D243" s="8" t="s">
        <v>1040</v>
      </c>
      <c r="E243" s="8" t="s">
        <v>30</v>
      </c>
      <c r="F243" s="8" t="s">
        <v>1041</v>
      </c>
      <c r="G243" s="9">
        <v>37.87</v>
      </c>
      <c r="H243" s="12" t="s">
        <v>1042</v>
      </c>
      <c r="I243" s="7" t="s">
        <v>45</v>
      </c>
      <c r="J243" s="7">
        <v>30</v>
      </c>
      <c r="K243" s="7">
        <v>20</v>
      </c>
      <c r="L243" s="7">
        <v>100</v>
      </c>
      <c r="M243" s="7" t="s">
        <v>63</v>
      </c>
      <c r="N243" s="7">
        <v>50</v>
      </c>
      <c r="O243" s="7">
        <v>150</v>
      </c>
      <c r="P243" s="37" t="s">
        <v>46</v>
      </c>
      <c r="Q243" s="39"/>
    </row>
    <row r="244" spans="1:17" s="1" customFormat="1" ht="409.5">
      <c r="A244" s="4">
        <v>239</v>
      </c>
      <c r="B244" s="7" t="s">
        <v>20</v>
      </c>
      <c r="C244" s="8" t="s">
        <v>1043</v>
      </c>
      <c r="D244" s="8" t="s">
        <v>1044</v>
      </c>
      <c r="E244" s="8" t="s">
        <v>23</v>
      </c>
      <c r="F244" s="8" t="s">
        <v>1045</v>
      </c>
      <c r="G244" s="9">
        <v>14.427691</v>
      </c>
      <c r="H244" s="12" t="s">
        <v>1046</v>
      </c>
      <c r="I244" s="7" t="s">
        <v>45</v>
      </c>
      <c r="J244" s="7">
        <v>10</v>
      </c>
      <c r="K244" s="7">
        <v>15</v>
      </c>
      <c r="L244" s="7">
        <v>60</v>
      </c>
      <c r="M244" s="7" t="s">
        <v>63</v>
      </c>
      <c r="N244" s="7">
        <v>25</v>
      </c>
      <c r="O244" s="7">
        <v>85</v>
      </c>
      <c r="P244" s="37" t="s">
        <v>750</v>
      </c>
      <c r="Q244" s="39"/>
    </row>
    <row r="245" spans="1:17" s="1" customFormat="1" ht="409.5">
      <c r="A245" s="4">
        <v>240</v>
      </c>
      <c r="B245" s="7" t="s">
        <v>20</v>
      </c>
      <c r="C245" s="8" t="s">
        <v>1047</v>
      </c>
      <c r="D245" s="8" t="s">
        <v>1048</v>
      </c>
      <c r="E245" s="8" t="s">
        <v>23</v>
      </c>
      <c r="F245" s="8" t="s">
        <v>1049</v>
      </c>
      <c r="G245" s="9">
        <v>10.163682</v>
      </c>
      <c r="H245" s="12" t="s">
        <v>1050</v>
      </c>
      <c r="I245" s="7" t="s">
        <v>614</v>
      </c>
      <c r="J245" s="7">
        <v>10</v>
      </c>
      <c r="K245" s="7">
        <v>5</v>
      </c>
      <c r="L245" s="7">
        <v>60</v>
      </c>
      <c r="M245" s="7" t="s">
        <v>460</v>
      </c>
      <c r="N245" s="7">
        <v>15</v>
      </c>
      <c r="O245" s="7">
        <v>75</v>
      </c>
      <c r="P245" s="37" t="s">
        <v>750</v>
      </c>
      <c r="Q245" s="39"/>
    </row>
    <row r="246" spans="1:17" s="1" customFormat="1" ht="127.5" customHeight="1">
      <c r="A246" s="4">
        <v>241</v>
      </c>
      <c r="B246" s="7" t="s">
        <v>20</v>
      </c>
      <c r="C246" s="8" t="s">
        <v>1051</v>
      </c>
      <c r="D246" s="8" t="s">
        <v>1052</v>
      </c>
      <c r="E246" s="8" t="s">
        <v>30</v>
      </c>
      <c r="F246" s="8" t="s">
        <v>1053</v>
      </c>
      <c r="G246" s="9">
        <v>31.232</v>
      </c>
      <c r="H246" s="12" t="s">
        <v>1054</v>
      </c>
      <c r="I246" s="7" t="s">
        <v>614</v>
      </c>
      <c r="J246" s="7">
        <v>20</v>
      </c>
      <c r="K246" s="7">
        <v>10</v>
      </c>
      <c r="L246" s="7">
        <v>70</v>
      </c>
      <c r="M246" s="7" t="s">
        <v>63</v>
      </c>
      <c r="N246" s="7">
        <v>30</v>
      </c>
      <c r="O246" s="7">
        <v>100</v>
      </c>
      <c r="P246" s="37" t="s">
        <v>750</v>
      </c>
      <c r="Q246" s="39"/>
    </row>
    <row r="247" spans="1:17" s="1" customFormat="1" ht="42" customHeight="1">
      <c r="A247" s="4">
        <v>242</v>
      </c>
      <c r="B247" s="7" t="s">
        <v>20</v>
      </c>
      <c r="C247" s="8" t="s">
        <v>1055</v>
      </c>
      <c r="D247" s="8" t="s">
        <v>668</v>
      </c>
      <c r="E247" s="8" t="s">
        <v>48</v>
      </c>
      <c r="F247" s="8" t="s">
        <v>1056</v>
      </c>
      <c r="G247" s="9">
        <v>11.7991</v>
      </c>
      <c r="H247" s="12" t="s">
        <v>1057</v>
      </c>
      <c r="I247" s="7" t="s">
        <v>26</v>
      </c>
      <c r="J247" s="7">
        <v>20</v>
      </c>
      <c r="K247" s="7">
        <v>50</v>
      </c>
      <c r="L247" s="7">
        <v>140</v>
      </c>
      <c r="M247" s="7" t="s">
        <v>63</v>
      </c>
      <c r="N247" s="7">
        <v>70</v>
      </c>
      <c r="O247" s="7">
        <v>210</v>
      </c>
      <c r="P247" s="37" t="s">
        <v>51</v>
      </c>
      <c r="Q247" s="39"/>
    </row>
    <row r="248" spans="1:17" s="1" customFormat="1" ht="66" customHeight="1">
      <c r="A248" s="4">
        <v>243</v>
      </c>
      <c r="B248" s="7" t="s">
        <v>20</v>
      </c>
      <c r="C248" s="8" t="s">
        <v>1058</v>
      </c>
      <c r="D248" s="8" t="s">
        <v>1059</v>
      </c>
      <c r="E248" s="8" t="s">
        <v>48</v>
      </c>
      <c r="F248" s="8" t="s">
        <v>1060</v>
      </c>
      <c r="G248" s="9">
        <v>13.35</v>
      </c>
      <c r="H248" s="12" t="s">
        <v>1061</v>
      </c>
      <c r="I248" s="7" t="s">
        <v>26</v>
      </c>
      <c r="J248" s="7">
        <v>50</v>
      </c>
      <c r="K248" s="7">
        <v>50</v>
      </c>
      <c r="L248" s="7">
        <v>300</v>
      </c>
      <c r="M248" s="7" t="s">
        <v>63</v>
      </c>
      <c r="N248" s="7">
        <v>100</v>
      </c>
      <c r="O248" s="7">
        <v>400</v>
      </c>
      <c r="P248" s="37" t="s">
        <v>51</v>
      </c>
      <c r="Q248" s="39"/>
    </row>
    <row r="249" spans="1:17" s="1" customFormat="1" ht="48" customHeight="1">
      <c r="A249" s="4">
        <v>244</v>
      </c>
      <c r="B249" s="7" t="s">
        <v>20</v>
      </c>
      <c r="C249" s="8" t="s">
        <v>1062</v>
      </c>
      <c r="D249" s="8" t="s">
        <v>1063</v>
      </c>
      <c r="E249" s="8" t="s">
        <v>23</v>
      </c>
      <c r="F249" s="8" t="s">
        <v>1064</v>
      </c>
      <c r="G249" s="9">
        <v>10.069462</v>
      </c>
      <c r="H249" s="12" t="s">
        <v>1065</v>
      </c>
      <c r="I249" s="7" t="s">
        <v>26</v>
      </c>
      <c r="J249" s="7">
        <v>10</v>
      </c>
      <c r="K249" s="7">
        <v>10</v>
      </c>
      <c r="L249" s="7">
        <v>60</v>
      </c>
      <c r="M249" s="7" t="s">
        <v>27</v>
      </c>
      <c r="N249" s="7">
        <v>20</v>
      </c>
      <c r="O249" s="7">
        <v>80</v>
      </c>
      <c r="P249" s="37" t="s">
        <v>56</v>
      </c>
      <c r="Q249" s="39"/>
    </row>
    <row r="250" spans="1:17" s="1" customFormat="1" ht="51.75" customHeight="1">
      <c r="A250" s="4">
        <v>245</v>
      </c>
      <c r="B250" s="7" t="s">
        <v>20</v>
      </c>
      <c r="C250" s="8" t="s">
        <v>1066</v>
      </c>
      <c r="D250" s="8" t="s">
        <v>683</v>
      </c>
      <c r="E250" s="8" t="s">
        <v>23</v>
      </c>
      <c r="F250" s="8" t="s">
        <v>1067</v>
      </c>
      <c r="G250" s="9">
        <v>17.735174</v>
      </c>
      <c r="H250" s="10" t="s">
        <v>685</v>
      </c>
      <c r="I250" s="7" t="s">
        <v>26</v>
      </c>
      <c r="J250" s="7">
        <v>20</v>
      </c>
      <c r="K250" s="7">
        <v>5</v>
      </c>
      <c r="L250" s="7">
        <v>60</v>
      </c>
      <c r="M250" s="7" t="s">
        <v>687</v>
      </c>
      <c r="N250" s="7">
        <v>25</v>
      </c>
      <c r="O250" s="7">
        <v>85</v>
      </c>
      <c r="P250" s="37" t="s">
        <v>56</v>
      </c>
      <c r="Q250" s="39"/>
    </row>
    <row r="251" spans="1:17" s="1" customFormat="1" ht="48" customHeight="1">
      <c r="A251" s="4">
        <v>246</v>
      </c>
      <c r="B251" s="7" t="s">
        <v>20</v>
      </c>
      <c r="C251" s="8" t="s">
        <v>1068</v>
      </c>
      <c r="D251" s="8" t="s">
        <v>1069</v>
      </c>
      <c r="E251" s="8" t="s">
        <v>23</v>
      </c>
      <c r="F251" s="8" t="s">
        <v>150</v>
      </c>
      <c r="G251" s="9">
        <v>26.143354</v>
      </c>
      <c r="H251" s="12" t="s">
        <v>1070</v>
      </c>
      <c r="I251" s="7" t="s">
        <v>26</v>
      </c>
      <c r="J251" s="7">
        <v>15</v>
      </c>
      <c r="K251" s="7">
        <v>15</v>
      </c>
      <c r="L251" s="7">
        <v>90</v>
      </c>
      <c r="M251" s="7" t="s">
        <v>63</v>
      </c>
      <c r="N251" s="7">
        <v>30</v>
      </c>
      <c r="O251" s="7">
        <v>120</v>
      </c>
      <c r="P251" s="37" t="s">
        <v>56</v>
      </c>
      <c r="Q251" s="39"/>
    </row>
    <row r="252" spans="1:17" s="1" customFormat="1" ht="48" customHeight="1">
      <c r="A252" s="4">
        <v>247</v>
      </c>
      <c r="B252" s="7" t="s">
        <v>20</v>
      </c>
      <c r="C252" s="8" t="s">
        <v>1071</v>
      </c>
      <c r="D252" s="8" t="s">
        <v>1072</v>
      </c>
      <c r="E252" s="8" t="s">
        <v>23</v>
      </c>
      <c r="F252" s="8" t="s">
        <v>1073</v>
      </c>
      <c r="G252" s="9">
        <v>16.785328</v>
      </c>
      <c r="H252" s="12" t="s">
        <v>1074</v>
      </c>
      <c r="I252" s="7" t="s">
        <v>26</v>
      </c>
      <c r="J252" s="7">
        <v>30</v>
      </c>
      <c r="K252" s="7">
        <v>20</v>
      </c>
      <c r="L252" s="7">
        <v>100</v>
      </c>
      <c r="M252" s="7" t="s">
        <v>63</v>
      </c>
      <c r="N252" s="7">
        <v>50</v>
      </c>
      <c r="O252" s="7">
        <v>150</v>
      </c>
      <c r="P252" s="37" t="s">
        <v>56</v>
      </c>
      <c r="Q252" s="39"/>
    </row>
    <row r="253" spans="1:17" s="1" customFormat="1" ht="48" customHeight="1">
      <c r="A253" s="4">
        <v>248</v>
      </c>
      <c r="B253" s="7" t="s">
        <v>20</v>
      </c>
      <c r="C253" s="8" t="s">
        <v>1075</v>
      </c>
      <c r="D253" s="8" t="s">
        <v>701</v>
      </c>
      <c r="E253" s="8" t="s">
        <v>23</v>
      </c>
      <c r="F253" s="8" t="s">
        <v>768</v>
      </c>
      <c r="G253" s="9">
        <v>32.843493</v>
      </c>
      <c r="H253" s="12" t="s">
        <v>1076</v>
      </c>
      <c r="I253" s="7" t="s">
        <v>26</v>
      </c>
      <c r="J253" s="7">
        <v>30</v>
      </c>
      <c r="K253" s="7">
        <v>20</v>
      </c>
      <c r="L253" s="7">
        <v>100</v>
      </c>
      <c r="M253" s="7" t="s">
        <v>63</v>
      </c>
      <c r="N253" s="7">
        <v>50</v>
      </c>
      <c r="O253" s="7">
        <v>150</v>
      </c>
      <c r="P253" s="37" t="s">
        <v>56</v>
      </c>
      <c r="Q253" s="39"/>
    </row>
    <row r="254" spans="1:17" s="1" customFormat="1" ht="48" customHeight="1">
      <c r="A254" s="4">
        <v>249</v>
      </c>
      <c r="B254" s="7" t="s">
        <v>20</v>
      </c>
      <c r="C254" s="8">
        <v>20083200</v>
      </c>
      <c r="D254" s="8" t="s">
        <v>1077</v>
      </c>
      <c r="E254" s="8" t="s">
        <v>23</v>
      </c>
      <c r="F254" s="8" t="s">
        <v>1078</v>
      </c>
      <c r="G254" s="9">
        <v>31.8445</v>
      </c>
      <c r="H254" s="12" t="s">
        <v>1079</v>
      </c>
      <c r="I254" s="7" t="s">
        <v>26</v>
      </c>
      <c r="J254" s="7">
        <v>40</v>
      </c>
      <c r="K254" s="7">
        <v>10</v>
      </c>
      <c r="L254" s="7">
        <v>100</v>
      </c>
      <c r="M254" s="7" t="s">
        <v>27</v>
      </c>
      <c r="N254" s="7">
        <v>50</v>
      </c>
      <c r="O254" s="7">
        <v>150</v>
      </c>
      <c r="P254" s="37" t="s">
        <v>1080</v>
      </c>
      <c r="Q254" s="39"/>
    </row>
    <row r="255" spans="1:17" s="1" customFormat="1" ht="48" customHeight="1">
      <c r="A255" s="4">
        <v>250</v>
      </c>
      <c r="B255" s="7" t="s">
        <v>20</v>
      </c>
      <c r="C255" s="8" t="s">
        <v>1081</v>
      </c>
      <c r="D255" s="8" t="s">
        <v>1082</v>
      </c>
      <c r="E255" s="8" t="s">
        <v>30</v>
      </c>
      <c r="F255" s="8" t="s">
        <v>501</v>
      </c>
      <c r="G255" s="9">
        <v>15.5</v>
      </c>
      <c r="H255" s="12" t="s">
        <v>1083</v>
      </c>
      <c r="I255" s="7" t="s">
        <v>26</v>
      </c>
      <c r="J255" s="7">
        <v>10</v>
      </c>
      <c r="K255" s="7">
        <v>10</v>
      </c>
      <c r="L255" s="7">
        <v>60</v>
      </c>
      <c r="M255" s="7" t="s">
        <v>63</v>
      </c>
      <c r="N255" s="7">
        <v>20</v>
      </c>
      <c r="O255" s="7">
        <v>80</v>
      </c>
      <c r="P255" s="37" t="s">
        <v>1084</v>
      </c>
      <c r="Q255" s="39"/>
    </row>
    <row r="256" spans="1:17" s="1" customFormat="1" ht="48" customHeight="1">
      <c r="A256" s="4">
        <v>251</v>
      </c>
      <c r="B256" s="7" t="s">
        <v>20</v>
      </c>
      <c r="C256" s="8" t="s">
        <v>1085</v>
      </c>
      <c r="D256" s="8" t="s">
        <v>1086</v>
      </c>
      <c r="E256" s="8" t="s">
        <v>30</v>
      </c>
      <c r="F256" s="8" t="s">
        <v>568</v>
      </c>
      <c r="G256" s="9">
        <v>11.7</v>
      </c>
      <c r="H256" s="12" t="s">
        <v>497</v>
      </c>
      <c r="I256" s="7" t="s">
        <v>26</v>
      </c>
      <c r="J256" s="7">
        <v>10</v>
      </c>
      <c r="K256" s="7">
        <v>10</v>
      </c>
      <c r="L256" s="7">
        <v>60</v>
      </c>
      <c r="M256" s="7" t="s">
        <v>63</v>
      </c>
      <c r="N256" s="7">
        <v>20</v>
      </c>
      <c r="O256" s="7">
        <v>80</v>
      </c>
      <c r="P256" s="37" t="s">
        <v>1084</v>
      </c>
      <c r="Q256" s="39"/>
    </row>
    <row r="257" spans="1:17" s="1" customFormat="1" ht="48" customHeight="1">
      <c r="A257" s="4">
        <v>252</v>
      </c>
      <c r="B257" s="7" t="s">
        <v>20</v>
      </c>
      <c r="C257" s="8" t="s">
        <v>1087</v>
      </c>
      <c r="D257" s="8" t="s">
        <v>1086</v>
      </c>
      <c r="E257" s="8" t="s">
        <v>30</v>
      </c>
      <c r="F257" s="8" t="s">
        <v>568</v>
      </c>
      <c r="G257" s="9">
        <v>11.7</v>
      </c>
      <c r="H257" s="12" t="s">
        <v>497</v>
      </c>
      <c r="I257" s="7" t="s">
        <v>26</v>
      </c>
      <c r="J257" s="7">
        <v>10</v>
      </c>
      <c r="K257" s="7">
        <v>10</v>
      </c>
      <c r="L257" s="7">
        <v>60</v>
      </c>
      <c r="M257" s="7" t="s">
        <v>63</v>
      </c>
      <c r="N257" s="7">
        <v>20</v>
      </c>
      <c r="O257" s="7">
        <v>80</v>
      </c>
      <c r="P257" s="37" t="s">
        <v>1084</v>
      </c>
      <c r="Q257" s="39"/>
    </row>
    <row r="258" spans="1:17" s="1" customFormat="1" ht="48" customHeight="1">
      <c r="A258" s="4">
        <v>253</v>
      </c>
      <c r="B258" s="7" t="s">
        <v>20</v>
      </c>
      <c r="C258" s="8" t="s">
        <v>1088</v>
      </c>
      <c r="D258" s="8" t="s">
        <v>1089</v>
      </c>
      <c r="E258" s="8" t="s">
        <v>23</v>
      </c>
      <c r="F258" s="8" t="s">
        <v>1090</v>
      </c>
      <c r="G258" s="9">
        <v>13.965808</v>
      </c>
      <c r="H258" s="12" t="s">
        <v>1091</v>
      </c>
      <c r="I258" s="7" t="s">
        <v>614</v>
      </c>
      <c r="J258" s="7">
        <v>5</v>
      </c>
      <c r="K258" s="7">
        <v>5</v>
      </c>
      <c r="L258" s="7">
        <v>40</v>
      </c>
      <c r="M258" s="7" t="s">
        <v>63</v>
      </c>
      <c r="N258" s="7">
        <v>10</v>
      </c>
      <c r="O258" s="7">
        <v>50</v>
      </c>
      <c r="P258" s="37" t="s">
        <v>1092</v>
      </c>
      <c r="Q258" s="39"/>
    </row>
    <row r="259" spans="1:17" s="1" customFormat="1" ht="48" customHeight="1">
      <c r="A259" s="4">
        <v>254</v>
      </c>
      <c r="B259" s="7" t="s">
        <v>20</v>
      </c>
      <c r="C259" s="8" t="s">
        <v>1093</v>
      </c>
      <c r="D259" s="8" t="s">
        <v>500</v>
      </c>
      <c r="E259" s="8" t="s">
        <v>23</v>
      </c>
      <c r="F259" s="8" t="s">
        <v>1094</v>
      </c>
      <c r="G259" s="9">
        <v>13.7888</v>
      </c>
      <c r="H259" s="12" t="s">
        <v>1095</v>
      </c>
      <c r="I259" s="7" t="s">
        <v>26</v>
      </c>
      <c r="J259" s="7">
        <v>10</v>
      </c>
      <c r="K259" s="7">
        <v>10</v>
      </c>
      <c r="L259" s="7">
        <v>60</v>
      </c>
      <c r="M259" s="7" t="s">
        <v>63</v>
      </c>
      <c r="N259" s="7">
        <v>20</v>
      </c>
      <c r="O259" s="7">
        <v>80</v>
      </c>
      <c r="P259" s="37" t="s">
        <v>1096</v>
      </c>
      <c r="Q259" s="39"/>
    </row>
    <row r="260" spans="1:17" s="1" customFormat="1" ht="48" customHeight="1">
      <c r="A260" s="4">
        <v>255</v>
      </c>
      <c r="B260" s="7" t="s">
        <v>20</v>
      </c>
      <c r="C260" s="8" t="s">
        <v>1097</v>
      </c>
      <c r="D260" s="8" t="s">
        <v>1098</v>
      </c>
      <c r="E260" s="8" t="s">
        <v>23</v>
      </c>
      <c r="F260" s="8" t="s">
        <v>1099</v>
      </c>
      <c r="G260" s="9">
        <v>20.135744</v>
      </c>
      <c r="H260" s="12" t="s">
        <v>1100</v>
      </c>
      <c r="I260" s="7" t="s">
        <v>26</v>
      </c>
      <c r="J260" s="7">
        <v>50</v>
      </c>
      <c r="K260" s="7">
        <v>50</v>
      </c>
      <c r="L260" s="7">
        <v>200</v>
      </c>
      <c r="M260" s="7" t="s">
        <v>63</v>
      </c>
      <c r="N260" s="7">
        <v>100</v>
      </c>
      <c r="O260" s="7">
        <v>300</v>
      </c>
      <c r="P260" s="37" t="s">
        <v>1096</v>
      </c>
      <c r="Q260" s="39"/>
    </row>
    <row r="261" spans="1:17" s="1" customFormat="1" ht="48" customHeight="1">
      <c r="A261" s="4">
        <v>256</v>
      </c>
      <c r="B261" s="7" t="s">
        <v>20</v>
      </c>
      <c r="C261" s="8" t="s">
        <v>1101</v>
      </c>
      <c r="D261" s="8" t="s">
        <v>1102</v>
      </c>
      <c r="E261" s="8" t="s">
        <v>23</v>
      </c>
      <c r="F261" s="8" t="s">
        <v>626</v>
      </c>
      <c r="G261" s="9">
        <v>24.830668</v>
      </c>
      <c r="H261" s="12" t="s">
        <v>1103</v>
      </c>
      <c r="I261" s="7" t="s">
        <v>26</v>
      </c>
      <c r="J261" s="7">
        <v>10</v>
      </c>
      <c r="K261" s="7">
        <v>10</v>
      </c>
      <c r="L261" s="7">
        <v>60</v>
      </c>
      <c r="M261" s="7" t="s">
        <v>63</v>
      </c>
      <c r="N261" s="7">
        <v>20</v>
      </c>
      <c r="O261" s="7">
        <v>80</v>
      </c>
      <c r="P261" s="37" t="s">
        <v>1096</v>
      </c>
      <c r="Q261" s="39"/>
    </row>
    <row r="262" spans="1:17" s="1" customFormat="1" ht="48" customHeight="1">
      <c r="A262" s="4">
        <v>257</v>
      </c>
      <c r="B262" s="7" t="s">
        <v>20</v>
      </c>
      <c r="C262" s="8" t="s">
        <v>1104</v>
      </c>
      <c r="D262" s="8" t="s">
        <v>354</v>
      </c>
      <c r="E262" s="8" t="s">
        <v>30</v>
      </c>
      <c r="F262" s="8" t="s">
        <v>1105</v>
      </c>
      <c r="G262" s="9">
        <v>14.0022</v>
      </c>
      <c r="H262" s="10" t="s">
        <v>1106</v>
      </c>
      <c r="I262" s="7" t="s">
        <v>26</v>
      </c>
      <c r="J262" s="7">
        <v>25</v>
      </c>
      <c r="K262" s="7">
        <v>25</v>
      </c>
      <c r="L262" s="7">
        <v>100</v>
      </c>
      <c r="M262" s="7" t="s">
        <v>63</v>
      </c>
      <c r="N262" s="7">
        <v>50</v>
      </c>
      <c r="O262" s="7">
        <v>150</v>
      </c>
      <c r="P262" s="37" t="s">
        <v>1107</v>
      </c>
      <c r="Q262" s="39"/>
    </row>
    <row r="263" spans="1:17" s="1" customFormat="1" ht="48">
      <c r="A263" s="4">
        <v>258</v>
      </c>
      <c r="B263" s="13" t="s">
        <v>1108</v>
      </c>
      <c r="C263" s="13">
        <v>20145579</v>
      </c>
      <c r="D263" s="13" t="s">
        <v>161</v>
      </c>
      <c r="E263" s="7" t="s">
        <v>1109</v>
      </c>
      <c r="F263" s="13" t="s">
        <v>1110</v>
      </c>
      <c r="G263" s="14">
        <v>21.6535</v>
      </c>
      <c r="H263" s="12" t="s">
        <v>1111</v>
      </c>
      <c r="I263" s="7" t="s">
        <v>1112</v>
      </c>
      <c r="J263" s="7">
        <v>60</v>
      </c>
      <c r="K263" s="7">
        <v>40</v>
      </c>
      <c r="L263" s="7">
        <v>200</v>
      </c>
      <c r="M263" s="7" t="s">
        <v>63</v>
      </c>
      <c r="N263" s="7">
        <f>SUM(J263:K263)</f>
        <v>100</v>
      </c>
      <c r="O263" s="7">
        <v>300</v>
      </c>
      <c r="P263" s="7" t="s">
        <v>1113</v>
      </c>
      <c r="Q263" s="12"/>
    </row>
    <row r="264" spans="1:17" s="1" customFormat="1" ht="48">
      <c r="A264" s="4">
        <v>259</v>
      </c>
      <c r="B264" s="13" t="s">
        <v>1108</v>
      </c>
      <c r="C264" s="13">
        <v>20169818</v>
      </c>
      <c r="D264" s="13" t="s">
        <v>1114</v>
      </c>
      <c r="E264" s="7" t="s">
        <v>1109</v>
      </c>
      <c r="F264" s="13" t="s">
        <v>1115</v>
      </c>
      <c r="G264" s="14">
        <v>20.01582</v>
      </c>
      <c r="H264" s="12" t="s">
        <v>1116</v>
      </c>
      <c r="I264" s="7" t="s">
        <v>1117</v>
      </c>
      <c r="J264" s="7">
        <v>75</v>
      </c>
      <c r="K264" s="7">
        <v>25</v>
      </c>
      <c r="L264" s="7">
        <v>200</v>
      </c>
      <c r="M264" s="7" t="s">
        <v>63</v>
      </c>
      <c r="N264" s="7">
        <v>100</v>
      </c>
      <c r="O264" s="7">
        <v>300</v>
      </c>
      <c r="P264" s="7" t="s">
        <v>1113</v>
      </c>
      <c r="Q264" s="12"/>
    </row>
    <row r="265" spans="1:17" s="1" customFormat="1" ht="54.75" customHeight="1">
      <c r="A265" s="4">
        <v>260</v>
      </c>
      <c r="B265" s="13" t="s">
        <v>1108</v>
      </c>
      <c r="C265" s="13">
        <v>20126372</v>
      </c>
      <c r="D265" s="13" t="s">
        <v>354</v>
      </c>
      <c r="E265" s="7" t="s">
        <v>1109</v>
      </c>
      <c r="F265" s="13" t="s">
        <v>1118</v>
      </c>
      <c r="G265" s="14">
        <v>24.4467</v>
      </c>
      <c r="H265" s="12" t="s">
        <v>1119</v>
      </c>
      <c r="I265" s="7" t="s">
        <v>1117</v>
      </c>
      <c r="J265" s="7">
        <v>40</v>
      </c>
      <c r="K265" s="7">
        <v>20</v>
      </c>
      <c r="L265" s="7">
        <v>140</v>
      </c>
      <c r="M265" s="7" t="s">
        <v>63</v>
      </c>
      <c r="N265" s="7">
        <v>60</v>
      </c>
      <c r="O265" s="7">
        <v>200</v>
      </c>
      <c r="P265" s="7" t="s">
        <v>1120</v>
      </c>
      <c r="Q265" s="12"/>
    </row>
    <row r="266" spans="1:17" s="1" customFormat="1" ht="63.75" customHeight="1">
      <c r="A266" s="4">
        <v>261</v>
      </c>
      <c r="B266" s="13" t="s">
        <v>1108</v>
      </c>
      <c r="C266" s="13">
        <v>20136376</v>
      </c>
      <c r="D266" s="13" t="s">
        <v>541</v>
      </c>
      <c r="E266" s="7" t="s">
        <v>1109</v>
      </c>
      <c r="F266" s="13" t="s">
        <v>1121</v>
      </c>
      <c r="G266" s="14">
        <v>19.126</v>
      </c>
      <c r="H266" s="12" t="s">
        <v>1122</v>
      </c>
      <c r="I266" s="7" t="s">
        <v>1117</v>
      </c>
      <c r="J266" s="7">
        <v>30</v>
      </c>
      <c r="K266" s="7">
        <v>30</v>
      </c>
      <c r="L266" s="7">
        <v>140</v>
      </c>
      <c r="M266" s="7" t="s">
        <v>63</v>
      </c>
      <c r="N266" s="7">
        <v>60</v>
      </c>
      <c r="O266" s="7">
        <v>200</v>
      </c>
      <c r="P266" s="7" t="s">
        <v>1120</v>
      </c>
      <c r="Q266" s="12"/>
    </row>
    <row r="267" spans="1:17" s="1" customFormat="1" ht="36">
      <c r="A267" s="4">
        <v>262</v>
      </c>
      <c r="B267" s="13" t="s">
        <v>1108</v>
      </c>
      <c r="C267" s="13">
        <v>20126231</v>
      </c>
      <c r="D267" s="13" t="s">
        <v>701</v>
      </c>
      <c r="E267" s="7" t="s">
        <v>1109</v>
      </c>
      <c r="F267" s="13" t="s">
        <v>1123</v>
      </c>
      <c r="G267" s="14">
        <v>37.99758</v>
      </c>
      <c r="H267" s="12" t="s">
        <v>1124</v>
      </c>
      <c r="I267" s="7" t="s">
        <v>1125</v>
      </c>
      <c r="J267" s="7">
        <v>40</v>
      </c>
      <c r="K267" s="7">
        <v>10</v>
      </c>
      <c r="L267" s="7">
        <v>100</v>
      </c>
      <c r="M267" s="7" t="s">
        <v>63</v>
      </c>
      <c r="N267" s="7">
        <v>50</v>
      </c>
      <c r="O267" s="7">
        <v>150</v>
      </c>
      <c r="P267" s="7" t="s">
        <v>1126</v>
      </c>
      <c r="Q267" s="12"/>
    </row>
    <row r="268" spans="1:17" s="1" customFormat="1" ht="36">
      <c r="A268" s="4">
        <v>263</v>
      </c>
      <c r="B268" s="13" t="s">
        <v>1108</v>
      </c>
      <c r="C268" s="13" t="s">
        <v>1127</v>
      </c>
      <c r="D268" s="13" t="s">
        <v>701</v>
      </c>
      <c r="E268" s="7" t="s">
        <v>1109</v>
      </c>
      <c r="F268" s="13" t="s">
        <v>1123</v>
      </c>
      <c r="G268" s="14">
        <v>37.128</v>
      </c>
      <c r="H268" s="12" t="s">
        <v>1124</v>
      </c>
      <c r="I268" s="7" t="s">
        <v>1125</v>
      </c>
      <c r="J268" s="7">
        <v>40</v>
      </c>
      <c r="K268" s="7">
        <v>10</v>
      </c>
      <c r="L268" s="7">
        <v>100</v>
      </c>
      <c r="M268" s="7" t="s">
        <v>63</v>
      </c>
      <c r="N268" s="7">
        <v>50</v>
      </c>
      <c r="O268" s="7">
        <v>150</v>
      </c>
      <c r="P268" s="7" t="s">
        <v>1126</v>
      </c>
      <c r="Q268" s="12"/>
    </row>
    <row r="269" spans="1:17" s="1" customFormat="1" ht="70.5" customHeight="1">
      <c r="A269" s="4">
        <v>264</v>
      </c>
      <c r="B269" s="13" t="s">
        <v>1108</v>
      </c>
      <c r="C269" s="13" t="s">
        <v>1128</v>
      </c>
      <c r="D269" s="13" t="s">
        <v>929</v>
      </c>
      <c r="E269" s="7" t="s">
        <v>1109</v>
      </c>
      <c r="F269" s="13" t="s">
        <v>1129</v>
      </c>
      <c r="G269" s="14">
        <v>17</v>
      </c>
      <c r="H269" s="12" t="s">
        <v>1130</v>
      </c>
      <c r="I269" s="7" t="s">
        <v>1125</v>
      </c>
      <c r="J269" s="7">
        <v>40</v>
      </c>
      <c r="K269" s="7">
        <v>10</v>
      </c>
      <c r="L269" s="7">
        <v>100</v>
      </c>
      <c r="M269" s="7" t="s">
        <v>63</v>
      </c>
      <c r="N269" s="7">
        <v>50</v>
      </c>
      <c r="O269" s="7">
        <v>150</v>
      </c>
      <c r="P269" s="7" t="s">
        <v>1126</v>
      </c>
      <c r="Q269" s="12"/>
    </row>
    <row r="270" spans="1:17" s="1" customFormat="1" ht="61.5" customHeight="1">
      <c r="A270" s="4">
        <v>265</v>
      </c>
      <c r="B270" s="13" t="s">
        <v>1108</v>
      </c>
      <c r="C270" s="13" t="s">
        <v>1131</v>
      </c>
      <c r="D270" s="13" t="s">
        <v>1132</v>
      </c>
      <c r="E270" s="7" t="s">
        <v>1109</v>
      </c>
      <c r="F270" s="13" t="s">
        <v>1133</v>
      </c>
      <c r="G270" s="14">
        <v>33.058741</v>
      </c>
      <c r="H270" s="12" t="s">
        <v>1134</v>
      </c>
      <c r="I270" s="7" t="s">
        <v>1125</v>
      </c>
      <c r="J270" s="7">
        <v>75</v>
      </c>
      <c r="K270" s="7">
        <v>25</v>
      </c>
      <c r="L270" s="7">
        <v>200</v>
      </c>
      <c r="M270" s="7" t="s">
        <v>63</v>
      </c>
      <c r="N270" s="7">
        <v>100</v>
      </c>
      <c r="O270" s="7">
        <v>300</v>
      </c>
      <c r="P270" s="7" t="s">
        <v>1135</v>
      </c>
      <c r="Q270" s="12"/>
    </row>
    <row r="271" spans="1:17" s="1" customFormat="1" ht="78.75" customHeight="1">
      <c r="A271" s="4">
        <v>266</v>
      </c>
      <c r="B271" s="13" t="s">
        <v>1108</v>
      </c>
      <c r="C271" s="13">
        <v>20169819</v>
      </c>
      <c r="D271" s="13" t="s">
        <v>1136</v>
      </c>
      <c r="E271" s="7" t="s">
        <v>1109</v>
      </c>
      <c r="F271" s="13" t="s">
        <v>1137</v>
      </c>
      <c r="G271" s="14">
        <v>24.021004</v>
      </c>
      <c r="H271" s="12" t="s">
        <v>1138</v>
      </c>
      <c r="I271" s="7" t="s">
        <v>1125</v>
      </c>
      <c r="J271" s="7">
        <v>75</v>
      </c>
      <c r="K271" s="7">
        <v>25</v>
      </c>
      <c r="L271" s="7">
        <v>200</v>
      </c>
      <c r="M271" s="7" t="s">
        <v>63</v>
      </c>
      <c r="N271" s="7">
        <v>100</v>
      </c>
      <c r="O271" s="7">
        <v>300</v>
      </c>
      <c r="P271" s="7" t="s">
        <v>1113</v>
      </c>
      <c r="Q271" s="12"/>
    </row>
    <row r="272" spans="1:17" s="1" customFormat="1" ht="36">
      <c r="A272" s="4">
        <v>267</v>
      </c>
      <c r="B272" s="13" t="s">
        <v>1139</v>
      </c>
      <c r="C272" s="13" t="s">
        <v>1140</v>
      </c>
      <c r="D272" s="13" t="s">
        <v>1141</v>
      </c>
      <c r="E272" s="13" t="s">
        <v>1142</v>
      </c>
      <c r="F272" s="13" t="s">
        <v>1143</v>
      </c>
      <c r="G272" s="14">
        <v>57.7</v>
      </c>
      <c r="H272" s="12" t="s">
        <v>1144</v>
      </c>
      <c r="I272" s="7" t="s">
        <v>1145</v>
      </c>
      <c r="J272" s="7">
        <v>0</v>
      </c>
      <c r="K272" s="7">
        <v>80</v>
      </c>
      <c r="L272" s="7">
        <v>160</v>
      </c>
      <c r="M272" s="7" t="s">
        <v>63</v>
      </c>
      <c r="N272" s="7">
        <v>80</v>
      </c>
      <c r="O272" s="7">
        <v>240</v>
      </c>
      <c r="P272" s="7" t="s">
        <v>1146</v>
      </c>
      <c r="Q272" s="12"/>
    </row>
    <row r="273" spans="1:17" s="1" customFormat="1" ht="102.75" customHeight="1">
      <c r="A273" s="4">
        <v>268</v>
      </c>
      <c r="B273" s="28" t="s">
        <v>394</v>
      </c>
      <c r="C273" s="20" t="s">
        <v>395</v>
      </c>
      <c r="D273" s="7" t="s">
        <v>1147</v>
      </c>
      <c r="E273" s="7" t="s">
        <v>397</v>
      </c>
      <c r="F273" s="7" t="s">
        <v>1148</v>
      </c>
      <c r="G273" s="17">
        <v>559.5502</v>
      </c>
      <c r="H273" s="12" t="s">
        <v>1149</v>
      </c>
      <c r="I273" s="7" t="s">
        <v>1150</v>
      </c>
      <c r="J273" s="7" t="s">
        <v>1151</v>
      </c>
      <c r="K273" s="7" t="s">
        <v>1152</v>
      </c>
      <c r="L273" s="7" t="s">
        <v>1153</v>
      </c>
      <c r="M273" s="7" t="s">
        <v>63</v>
      </c>
      <c r="N273" s="7" t="s">
        <v>1154</v>
      </c>
      <c r="O273" s="7" t="s">
        <v>1155</v>
      </c>
      <c r="P273" s="7" t="s">
        <v>1156</v>
      </c>
      <c r="Q273" s="12"/>
    </row>
    <row r="274" spans="1:17" s="1" customFormat="1" ht="52.5" customHeight="1">
      <c r="A274" s="4">
        <v>269</v>
      </c>
      <c r="B274" s="18" t="s">
        <v>1157</v>
      </c>
      <c r="C274" s="7">
        <v>20077857</v>
      </c>
      <c r="D274" s="48" t="s">
        <v>1158</v>
      </c>
      <c r="E274" s="13" t="s">
        <v>1157</v>
      </c>
      <c r="F274" s="13" t="s">
        <v>1159</v>
      </c>
      <c r="G274" s="14">
        <v>145.851016</v>
      </c>
      <c r="H274" s="12" t="s">
        <v>1160</v>
      </c>
      <c r="I274" s="7" t="s">
        <v>1161</v>
      </c>
      <c r="J274" s="55">
        <v>50</v>
      </c>
      <c r="K274" s="55">
        <v>70</v>
      </c>
      <c r="L274" s="55">
        <v>280</v>
      </c>
      <c r="M274" s="7" t="s">
        <v>27</v>
      </c>
      <c r="N274" s="20">
        <v>120</v>
      </c>
      <c r="O274" s="7">
        <v>400</v>
      </c>
      <c r="P274" s="16" t="s">
        <v>1162</v>
      </c>
      <c r="Q274" s="12"/>
    </row>
    <row r="275" spans="1:17" s="1" customFormat="1" ht="52.5" customHeight="1">
      <c r="A275" s="4">
        <v>270</v>
      </c>
      <c r="B275" s="18" t="s">
        <v>1157</v>
      </c>
      <c r="C275" s="49" t="s">
        <v>1163</v>
      </c>
      <c r="D275" s="48" t="s">
        <v>1164</v>
      </c>
      <c r="E275" s="13" t="s">
        <v>1157</v>
      </c>
      <c r="F275" s="13" t="s">
        <v>1165</v>
      </c>
      <c r="G275" s="14">
        <v>51.597836</v>
      </c>
      <c r="H275" s="12" t="s">
        <v>1166</v>
      </c>
      <c r="I275" s="7" t="s">
        <v>1167</v>
      </c>
      <c r="J275" s="55">
        <v>20</v>
      </c>
      <c r="K275" s="55">
        <v>50</v>
      </c>
      <c r="L275" s="55">
        <v>180</v>
      </c>
      <c r="M275" s="7" t="s">
        <v>1168</v>
      </c>
      <c r="N275" s="20">
        <v>70</v>
      </c>
      <c r="O275" s="7">
        <v>250</v>
      </c>
      <c r="P275" s="16" t="s">
        <v>1169</v>
      </c>
      <c r="Q275" s="12"/>
    </row>
    <row r="276" spans="1:17" s="1" customFormat="1" ht="52.5" customHeight="1">
      <c r="A276" s="4">
        <v>271</v>
      </c>
      <c r="B276" s="18" t="s">
        <v>1157</v>
      </c>
      <c r="C276" s="50">
        <v>20107658</v>
      </c>
      <c r="D276" s="48" t="s">
        <v>1170</v>
      </c>
      <c r="E276" s="13" t="s">
        <v>1157</v>
      </c>
      <c r="F276" s="13" t="s">
        <v>1171</v>
      </c>
      <c r="G276" s="14">
        <v>133.842656</v>
      </c>
      <c r="H276" s="12" t="s">
        <v>1172</v>
      </c>
      <c r="I276" s="7" t="s">
        <v>1173</v>
      </c>
      <c r="J276" s="55">
        <v>100</v>
      </c>
      <c r="K276" s="55">
        <v>50</v>
      </c>
      <c r="L276" s="55">
        <v>350</v>
      </c>
      <c r="M276" s="7" t="s">
        <v>63</v>
      </c>
      <c r="N276" s="20">
        <v>150</v>
      </c>
      <c r="O276" s="7">
        <v>500</v>
      </c>
      <c r="P276" s="16" t="s">
        <v>1174</v>
      </c>
      <c r="Q276" s="12"/>
    </row>
    <row r="277" spans="1:17" s="1" customFormat="1" ht="67.5" customHeight="1">
      <c r="A277" s="4">
        <v>272</v>
      </c>
      <c r="B277" s="18" t="s">
        <v>1157</v>
      </c>
      <c r="C277" s="7">
        <v>20110927</v>
      </c>
      <c r="D277" s="48" t="s">
        <v>1175</v>
      </c>
      <c r="E277" s="13" t="s">
        <v>1157</v>
      </c>
      <c r="F277" s="13" t="s">
        <v>1176</v>
      </c>
      <c r="G277" s="14">
        <v>198.695</v>
      </c>
      <c r="H277" s="12" t="s">
        <v>1177</v>
      </c>
      <c r="I277" s="7" t="s">
        <v>1178</v>
      </c>
      <c r="J277" s="55">
        <v>40</v>
      </c>
      <c r="K277" s="55">
        <v>50</v>
      </c>
      <c r="L277" s="55">
        <v>310</v>
      </c>
      <c r="M277" s="7" t="s">
        <v>63</v>
      </c>
      <c r="N277" s="20">
        <v>90</v>
      </c>
      <c r="O277" s="7">
        <v>400</v>
      </c>
      <c r="P277" s="16" t="s">
        <v>1174</v>
      </c>
      <c r="Q277" s="12"/>
    </row>
    <row r="278" spans="1:17" s="1" customFormat="1" ht="52.5" customHeight="1">
      <c r="A278" s="4">
        <v>273</v>
      </c>
      <c r="B278" s="18" t="s">
        <v>1157</v>
      </c>
      <c r="C278" s="7">
        <v>20126202</v>
      </c>
      <c r="D278" s="48" t="s">
        <v>1077</v>
      </c>
      <c r="E278" s="13" t="s">
        <v>1157</v>
      </c>
      <c r="F278" s="13" t="s">
        <v>1179</v>
      </c>
      <c r="G278" s="14">
        <v>110.05</v>
      </c>
      <c r="H278" s="12" t="s">
        <v>1180</v>
      </c>
      <c r="I278" s="7" t="s">
        <v>506</v>
      </c>
      <c r="J278" s="55">
        <v>50</v>
      </c>
      <c r="K278" s="55">
        <v>50</v>
      </c>
      <c r="L278" s="55">
        <v>250</v>
      </c>
      <c r="M278" s="7" t="s">
        <v>27</v>
      </c>
      <c r="N278" s="20">
        <v>100</v>
      </c>
      <c r="O278" s="7">
        <v>350</v>
      </c>
      <c r="P278" s="16" t="s">
        <v>1174</v>
      </c>
      <c r="Q278" s="12"/>
    </row>
    <row r="279" spans="1:17" s="1" customFormat="1" ht="52.5" customHeight="1">
      <c r="A279" s="4">
        <v>274</v>
      </c>
      <c r="B279" s="18" t="s">
        <v>1157</v>
      </c>
      <c r="C279" s="7">
        <v>20129808</v>
      </c>
      <c r="D279" s="48" t="s">
        <v>504</v>
      </c>
      <c r="E279" s="13" t="s">
        <v>1157</v>
      </c>
      <c r="F279" s="13" t="s">
        <v>1181</v>
      </c>
      <c r="G279" s="14">
        <v>87.395616</v>
      </c>
      <c r="H279" s="12" t="s">
        <v>1182</v>
      </c>
      <c r="I279" s="7" t="s">
        <v>801</v>
      </c>
      <c r="J279" s="55">
        <v>50</v>
      </c>
      <c r="K279" s="55">
        <v>50</v>
      </c>
      <c r="L279" s="55">
        <v>250</v>
      </c>
      <c r="M279" s="7" t="s">
        <v>63</v>
      </c>
      <c r="N279" s="20">
        <v>100</v>
      </c>
      <c r="O279" s="7">
        <v>350</v>
      </c>
      <c r="P279" s="16" t="s">
        <v>1183</v>
      </c>
      <c r="Q279" s="12"/>
    </row>
    <row r="280" spans="1:17" s="1" customFormat="1" ht="60">
      <c r="A280" s="4">
        <v>275</v>
      </c>
      <c r="B280" s="18" t="s">
        <v>1157</v>
      </c>
      <c r="C280" s="7">
        <v>20142579</v>
      </c>
      <c r="D280" s="13" t="s">
        <v>541</v>
      </c>
      <c r="E280" s="13" t="s">
        <v>1157</v>
      </c>
      <c r="F280" s="13" t="s">
        <v>1184</v>
      </c>
      <c r="G280" s="14">
        <v>92.016</v>
      </c>
      <c r="H280" s="12" t="s">
        <v>1185</v>
      </c>
      <c r="I280" s="7" t="s">
        <v>1186</v>
      </c>
      <c r="J280" s="55">
        <v>20</v>
      </c>
      <c r="K280" s="55">
        <v>50</v>
      </c>
      <c r="L280" s="55">
        <v>180</v>
      </c>
      <c r="M280" s="7" t="s">
        <v>63</v>
      </c>
      <c r="N280" s="20">
        <v>70</v>
      </c>
      <c r="O280" s="7">
        <v>250</v>
      </c>
      <c r="P280" s="16" t="s">
        <v>1174</v>
      </c>
      <c r="Q280" s="12"/>
    </row>
    <row r="281" spans="1:17" s="1" customFormat="1" ht="36">
      <c r="A281" s="4">
        <v>276</v>
      </c>
      <c r="B281" s="18" t="s">
        <v>1157</v>
      </c>
      <c r="C281" s="51" t="s">
        <v>1187</v>
      </c>
      <c r="D281" s="48" t="s">
        <v>1188</v>
      </c>
      <c r="E281" s="13" t="s">
        <v>1157</v>
      </c>
      <c r="F281" s="13" t="s">
        <v>1189</v>
      </c>
      <c r="G281" s="14">
        <v>381.145635</v>
      </c>
      <c r="H281" s="12" t="s">
        <v>1190</v>
      </c>
      <c r="I281" s="7" t="s">
        <v>1191</v>
      </c>
      <c r="J281" s="55">
        <v>250</v>
      </c>
      <c r="K281" s="55">
        <v>50</v>
      </c>
      <c r="L281" s="55">
        <v>700</v>
      </c>
      <c r="M281" s="7" t="s">
        <v>63</v>
      </c>
      <c r="N281" s="20">
        <v>300</v>
      </c>
      <c r="O281" s="7">
        <v>1000</v>
      </c>
      <c r="P281" s="7" t="s">
        <v>1192</v>
      </c>
      <c r="Q281" s="12"/>
    </row>
    <row r="282" spans="1:17" s="1" customFormat="1" ht="114" customHeight="1">
      <c r="A282" s="4">
        <v>277</v>
      </c>
      <c r="B282" s="18" t="s">
        <v>1157</v>
      </c>
      <c r="C282" s="7" t="s">
        <v>1193</v>
      </c>
      <c r="D282" s="48" t="s">
        <v>1194</v>
      </c>
      <c r="E282" s="13" t="s">
        <v>1157</v>
      </c>
      <c r="F282" s="13" t="s">
        <v>1195</v>
      </c>
      <c r="G282" s="14">
        <v>288.479961</v>
      </c>
      <c r="H282" s="12" t="s">
        <v>1196</v>
      </c>
      <c r="I282" s="7" t="s">
        <v>1197</v>
      </c>
      <c r="J282" s="55">
        <v>600</v>
      </c>
      <c r="K282" s="55">
        <v>200</v>
      </c>
      <c r="L282" s="55">
        <v>2200</v>
      </c>
      <c r="M282" s="7" t="s">
        <v>63</v>
      </c>
      <c r="N282" s="20">
        <v>800</v>
      </c>
      <c r="O282" s="7">
        <v>3000</v>
      </c>
      <c r="P282" s="7" t="s">
        <v>1198</v>
      </c>
      <c r="Q282" s="12"/>
    </row>
    <row r="283" spans="1:17" s="1" customFormat="1" ht="51" customHeight="1">
      <c r="A283" s="4">
        <v>278</v>
      </c>
      <c r="B283" s="18" t="s">
        <v>1157</v>
      </c>
      <c r="C283" s="7">
        <v>20155546</v>
      </c>
      <c r="D283" s="48" t="s">
        <v>1199</v>
      </c>
      <c r="E283" s="13" t="s">
        <v>1157</v>
      </c>
      <c r="F283" s="13" t="s">
        <v>1200</v>
      </c>
      <c r="G283" s="14">
        <v>102.900912</v>
      </c>
      <c r="H283" s="12" t="s">
        <v>1201</v>
      </c>
      <c r="I283" s="7" t="s">
        <v>1202</v>
      </c>
      <c r="J283" s="55">
        <v>50</v>
      </c>
      <c r="K283" s="55">
        <v>50</v>
      </c>
      <c r="L283" s="55">
        <v>250</v>
      </c>
      <c r="M283" s="7" t="s">
        <v>63</v>
      </c>
      <c r="N283" s="20">
        <v>100</v>
      </c>
      <c r="O283" s="7">
        <v>350</v>
      </c>
      <c r="P283" s="16" t="s">
        <v>1174</v>
      </c>
      <c r="Q283" s="12"/>
    </row>
    <row r="284" spans="1:17" s="1" customFormat="1" ht="51" customHeight="1">
      <c r="A284" s="4">
        <v>279</v>
      </c>
      <c r="B284" s="18" t="s">
        <v>1157</v>
      </c>
      <c r="C284" s="7" t="s">
        <v>1203</v>
      </c>
      <c r="D284" s="48" t="s">
        <v>1204</v>
      </c>
      <c r="E284" s="13" t="s">
        <v>1157</v>
      </c>
      <c r="F284" s="13" t="s">
        <v>1205</v>
      </c>
      <c r="G284" s="14">
        <v>146.807256</v>
      </c>
      <c r="H284" s="12" t="s">
        <v>1206</v>
      </c>
      <c r="I284" s="7" t="s">
        <v>1191</v>
      </c>
      <c r="J284" s="55">
        <v>20</v>
      </c>
      <c r="K284" s="55">
        <v>80</v>
      </c>
      <c r="L284" s="55">
        <v>250</v>
      </c>
      <c r="M284" s="7" t="s">
        <v>63</v>
      </c>
      <c r="N284" s="20">
        <v>100</v>
      </c>
      <c r="O284" s="7">
        <v>350</v>
      </c>
      <c r="P284" s="7" t="s">
        <v>1207</v>
      </c>
      <c r="Q284" s="12"/>
    </row>
    <row r="285" spans="1:17" s="1" customFormat="1" ht="51" customHeight="1">
      <c r="A285" s="4">
        <v>280</v>
      </c>
      <c r="B285" s="18" t="s">
        <v>1157</v>
      </c>
      <c r="C285" s="7" t="s">
        <v>1208</v>
      </c>
      <c r="D285" s="48" t="s">
        <v>1209</v>
      </c>
      <c r="E285" s="13" t="s">
        <v>1157</v>
      </c>
      <c r="F285" s="13" t="s">
        <v>1210</v>
      </c>
      <c r="G285" s="14">
        <v>94</v>
      </c>
      <c r="H285" s="12" t="s">
        <v>1185</v>
      </c>
      <c r="I285" s="7" t="s">
        <v>1186</v>
      </c>
      <c r="J285" s="55">
        <v>20</v>
      </c>
      <c r="K285" s="55">
        <v>40</v>
      </c>
      <c r="L285" s="55">
        <v>140</v>
      </c>
      <c r="M285" s="7" t="s">
        <v>63</v>
      </c>
      <c r="N285" s="7">
        <v>60</v>
      </c>
      <c r="O285" s="7">
        <v>200</v>
      </c>
      <c r="P285" s="7" t="s">
        <v>1192</v>
      </c>
      <c r="Q285" s="12"/>
    </row>
    <row r="286" spans="1:17" s="1" customFormat="1" ht="51" customHeight="1">
      <c r="A286" s="4">
        <v>281</v>
      </c>
      <c r="B286" s="18" t="s">
        <v>1157</v>
      </c>
      <c r="C286" s="7" t="s">
        <v>1211</v>
      </c>
      <c r="D286" s="48" t="s">
        <v>1212</v>
      </c>
      <c r="E286" s="13" t="s">
        <v>1157</v>
      </c>
      <c r="F286" s="13" t="s">
        <v>1213</v>
      </c>
      <c r="G286" s="14">
        <v>79.8824</v>
      </c>
      <c r="H286" s="12" t="s">
        <v>1214</v>
      </c>
      <c r="I286" s="7" t="s">
        <v>801</v>
      </c>
      <c r="J286" s="55">
        <v>200</v>
      </c>
      <c r="K286" s="55">
        <v>200</v>
      </c>
      <c r="L286" s="55">
        <v>800</v>
      </c>
      <c r="M286" s="7" t="s">
        <v>27</v>
      </c>
      <c r="N286" s="20">
        <v>400</v>
      </c>
      <c r="O286" s="7">
        <v>1200</v>
      </c>
      <c r="P286" s="16" t="s">
        <v>1183</v>
      </c>
      <c r="Q286" s="12"/>
    </row>
    <row r="287" spans="1:17" s="1" customFormat="1" ht="51" customHeight="1">
      <c r="A287" s="4">
        <v>282</v>
      </c>
      <c r="B287" s="18" t="s">
        <v>1157</v>
      </c>
      <c r="C287" s="37" t="s">
        <v>1215</v>
      </c>
      <c r="D287" s="48" t="s">
        <v>1216</v>
      </c>
      <c r="E287" s="13" t="s">
        <v>1157</v>
      </c>
      <c r="F287" s="13" t="s">
        <v>1217</v>
      </c>
      <c r="G287" s="14">
        <v>231.84</v>
      </c>
      <c r="H287" s="12" t="s">
        <v>1218</v>
      </c>
      <c r="I287" s="7" t="s">
        <v>1219</v>
      </c>
      <c r="J287" s="55">
        <v>40</v>
      </c>
      <c r="K287" s="55">
        <v>100</v>
      </c>
      <c r="L287" s="55">
        <v>360</v>
      </c>
      <c r="M287" s="7" t="s">
        <v>63</v>
      </c>
      <c r="N287" s="20">
        <v>140</v>
      </c>
      <c r="O287" s="7">
        <v>500</v>
      </c>
      <c r="P287" s="16" t="s">
        <v>1220</v>
      </c>
      <c r="Q287" s="12"/>
    </row>
    <row r="288" spans="1:17" s="1" customFormat="1" ht="51" customHeight="1">
      <c r="A288" s="4">
        <v>283</v>
      </c>
      <c r="B288" s="18" t="s">
        <v>1157</v>
      </c>
      <c r="C288" s="7" t="s">
        <v>1221</v>
      </c>
      <c r="D288" s="48" t="s">
        <v>1222</v>
      </c>
      <c r="E288" s="13" t="s">
        <v>1157</v>
      </c>
      <c r="F288" s="13" t="s">
        <v>1223</v>
      </c>
      <c r="G288" s="14">
        <v>101.008</v>
      </c>
      <c r="H288" s="12" t="s">
        <v>1224</v>
      </c>
      <c r="I288" s="7" t="s">
        <v>1225</v>
      </c>
      <c r="J288" s="55">
        <v>20</v>
      </c>
      <c r="K288" s="55">
        <v>50</v>
      </c>
      <c r="L288" s="55">
        <v>210</v>
      </c>
      <c r="M288" s="7" t="s">
        <v>63</v>
      </c>
      <c r="N288" s="20">
        <v>70</v>
      </c>
      <c r="O288" s="7">
        <v>280</v>
      </c>
      <c r="P288" s="16" t="s">
        <v>1220</v>
      </c>
      <c r="Q288" s="12"/>
    </row>
    <row r="289" spans="1:17" s="1" customFormat="1" ht="51" customHeight="1">
      <c r="A289" s="4">
        <v>284</v>
      </c>
      <c r="B289" s="18" t="s">
        <v>1157</v>
      </c>
      <c r="C289" s="7" t="s">
        <v>1226</v>
      </c>
      <c r="D289" s="7" t="s">
        <v>1227</v>
      </c>
      <c r="E289" s="13" t="s">
        <v>1157</v>
      </c>
      <c r="F289" s="13" t="s">
        <v>1228</v>
      </c>
      <c r="G289" s="14">
        <v>192.672886</v>
      </c>
      <c r="H289" s="12" t="s">
        <v>1229</v>
      </c>
      <c r="I289" s="7" t="s">
        <v>1230</v>
      </c>
      <c r="J289" s="55">
        <v>350</v>
      </c>
      <c r="K289" s="55">
        <v>60</v>
      </c>
      <c r="L289" s="55">
        <v>1190</v>
      </c>
      <c r="M289" s="7" t="s">
        <v>63</v>
      </c>
      <c r="N289" s="20">
        <v>410</v>
      </c>
      <c r="O289" s="7">
        <v>1600</v>
      </c>
      <c r="P289" s="7" t="s">
        <v>1231</v>
      </c>
      <c r="Q289" s="12"/>
    </row>
    <row r="290" spans="1:17" s="1" customFormat="1" ht="51" customHeight="1">
      <c r="A290" s="4">
        <v>285</v>
      </c>
      <c r="B290" s="18" t="s">
        <v>1157</v>
      </c>
      <c r="C290" s="7" t="s">
        <v>1232</v>
      </c>
      <c r="D290" s="52" t="s">
        <v>1233</v>
      </c>
      <c r="E290" s="13" t="s">
        <v>1157</v>
      </c>
      <c r="F290" s="13" t="s">
        <v>1234</v>
      </c>
      <c r="G290" s="14">
        <v>149.682928</v>
      </c>
      <c r="H290" s="12" t="s">
        <v>1235</v>
      </c>
      <c r="I290" s="7" t="s">
        <v>1236</v>
      </c>
      <c r="J290" s="55">
        <v>400</v>
      </c>
      <c r="K290" s="55">
        <v>150</v>
      </c>
      <c r="L290" s="55">
        <v>1250</v>
      </c>
      <c r="M290" s="7" t="s">
        <v>1237</v>
      </c>
      <c r="N290" s="20">
        <v>550</v>
      </c>
      <c r="O290" s="7">
        <v>1800</v>
      </c>
      <c r="P290" s="7" t="s">
        <v>1231</v>
      </c>
      <c r="Q290" s="12"/>
    </row>
    <row r="291" spans="1:17" s="1" customFormat="1" ht="51" customHeight="1">
      <c r="A291" s="4">
        <v>286</v>
      </c>
      <c r="B291" s="18" t="s">
        <v>1157</v>
      </c>
      <c r="C291" s="7">
        <v>20168772</v>
      </c>
      <c r="D291" s="13" t="s">
        <v>1238</v>
      </c>
      <c r="E291" s="13" t="s">
        <v>1157</v>
      </c>
      <c r="F291" s="13" t="s">
        <v>1239</v>
      </c>
      <c r="G291" s="17">
        <v>63.193654</v>
      </c>
      <c r="H291" s="12" t="s">
        <v>1240</v>
      </c>
      <c r="I291" s="7" t="s">
        <v>1145</v>
      </c>
      <c r="J291" s="55">
        <v>100</v>
      </c>
      <c r="K291" s="55">
        <v>100</v>
      </c>
      <c r="L291" s="55">
        <v>400</v>
      </c>
      <c r="M291" s="7" t="s">
        <v>63</v>
      </c>
      <c r="N291" s="20">
        <v>200</v>
      </c>
      <c r="O291" s="7">
        <v>600</v>
      </c>
      <c r="P291" s="7" t="s">
        <v>1207</v>
      </c>
      <c r="Q291" s="12"/>
    </row>
    <row r="292" spans="1:17" s="1" customFormat="1" ht="51" customHeight="1">
      <c r="A292" s="4">
        <v>287</v>
      </c>
      <c r="B292" s="18" t="s">
        <v>1157</v>
      </c>
      <c r="C292" s="7">
        <v>20158790</v>
      </c>
      <c r="D292" s="13" t="s">
        <v>1199</v>
      </c>
      <c r="E292" s="13" t="s">
        <v>1157</v>
      </c>
      <c r="F292" s="13" t="s">
        <v>1200</v>
      </c>
      <c r="G292" s="17">
        <v>102.900912</v>
      </c>
      <c r="H292" s="12" t="s">
        <v>1241</v>
      </c>
      <c r="I292" s="7" t="s">
        <v>1145</v>
      </c>
      <c r="J292" s="55">
        <v>50</v>
      </c>
      <c r="K292" s="55">
        <v>100</v>
      </c>
      <c r="L292" s="55">
        <v>300</v>
      </c>
      <c r="M292" s="7" t="s">
        <v>63</v>
      </c>
      <c r="N292" s="20">
        <v>150</v>
      </c>
      <c r="O292" s="7">
        <v>450</v>
      </c>
      <c r="P292" s="7" t="s">
        <v>1207</v>
      </c>
      <c r="Q292" s="12"/>
    </row>
    <row r="293" spans="1:17" s="1" customFormat="1" ht="51" customHeight="1">
      <c r="A293" s="4">
        <v>288</v>
      </c>
      <c r="B293" s="18" t="s">
        <v>1157</v>
      </c>
      <c r="C293" s="7">
        <v>20160554</v>
      </c>
      <c r="D293" s="7" t="s">
        <v>1242</v>
      </c>
      <c r="E293" s="7" t="s">
        <v>1157</v>
      </c>
      <c r="F293" s="7" t="s">
        <v>1035</v>
      </c>
      <c r="G293" s="17">
        <v>121.63172</v>
      </c>
      <c r="H293" s="12" t="s">
        <v>1243</v>
      </c>
      <c r="I293" s="7" t="s">
        <v>1145</v>
      </c>
      <c r="J293" s="55">
        <v>30</v>
      </c>
      <c r="K293" s="55">
        <v>100</v>
      </c>
      <c r="L293" s="55">
        <v>270</v>
      </c>
      <c r="M293" s="7" t="s">
        <v>63</v>
      </c>
      <c r="N293" s="20">
        <v>130</v>
      </c>
      <c r="O293" s="7">
        <v>400</v>
      </c>
      <c r="P293" s="7" t="s">
        <v>1207</v>
      </c>
      <c r="Q293" s="12"/>
    </row>
    <row r="294" spans="1:17" s="1" customFormat="1" ht="51" customHeight="1">
      <c r="A294" s="4">
        <v>289</v>
      </c>
      <c r="B294" s="18" t="s">
        <v>1157</v>
      </c>
      <c r="C294" s="7" t="s">
        <v>1244</v>
      </c>
      <c r="D294" s="13" t="s">
        <v>1245</v>
      </c>
      <c r="E294" s="13" t="s">
        <v>1157</v>
      </c>
      <c r="F294" s="13" t="s">
        <v>1246</v>
      </c>
      <c r="G294" s="17">
        <v>204.334749</v>
      </c>
      <c r="H294" s="12" t="s">
        <v>1247</v>
      </c>
      <c r="I294" s="7" t="s">
        <v>1145</v>
      </c>
      <c r="J294" s="55">
        <v>600</v>
      </c>
      <c r="K294" s="55">
        <v>200</v>
      </c>
      <c r="L294" s="55">
        <v>1700</v>
      </c>
      <c r="M294" s="7" t="s">
        <v>27</v>
      </c>
      <c r="N294" s="20">
        <v>800</v>
      </c>
      <c r="O294" s="7">
        <v>2500</v>
      </c>
      <c r="P294" s="7" t="s">
        <v>1198</v>
      </c>
      <c r="Q294" s="12"/>
    </row>
    <row r="295" spans="1:17" s="1" customFormat="1" ht="51" customHeight="1">
      <c r="A295" s="4">
        <v>290</v>
      </c>
      <c r="B295" s="18" t="s">
        <v>1157</v>
      </c>
      <c r="C295" s="7" t="s">
        <v>1248</v>
      </c>
      <c r="D295" s="8" t="s">
        <v>1204</v>
      </c>
      <c r="E295" s="13" t="s">
        <v>1157</v>
      </c>
      <c r="F295" s="13" t="s">
        <v>1205</v>
      </c>
      <c r="G295" s="17">
        <v>146.807256</v>
      </c>
      <c r="H295" s="12" t="s">
        <v>1206</v>
      </c>
      <c r="I295" s="7" t="s">
        <v>1191</v>
      </c>
      <c r="J295" s="55">
        <v>60</v>
      </c>
      <c r="K295" s="55">
        <v>40</v>
      </c>
      <c r="L295" s="55">
        <v>250</v>
      </c>
      <c r="M295" s="7" t="s">
        <v>63</v>
      </c>
      <c r="N295" s="20">
        <v>100</v>
      </c>
      <c r="O295" s="7">
        <v>350</v>
      </c>
      <c r="P295" s="7" t="s">
        <v>1249</v>
      </c>
      <c r="Q295" s="12"/>
    </row>
    <row r="296" spans="1:17" s="1" customFormat="1" ht="51" customHeight="1">
      <c r="A296" s="4">
        <v>291</v>
      </c>
      <c r="B296" s="18" t="s">
        <v>1157</v>
      </c>
      <c r="C296" s="7">
        <v>20054196</v>
      </c>
      <c r="D296" s="13" t="s">
        <v>1250</v>
      </c>
      <c r="E296" s="13" t="s">
        <v>1157</v>
      </c>
      <c r="F296" s="13" t="s">
        <v>1251</v>
      </c>
      <c r="G296" s="17">
        <v>246.0618</v>
      </c>
      <c r="H296" s="12" t="s">
        <v>1252</v>
      </c>
      <c r="I296" s="7" t="s">
        <v>1161</v>
      </c>
      <c r="J296" s="55">
        <v>120</v>
      </c>
      <c r="K296" s="55">
        <v>180</v>
      </c>
      <c r="L296" s="55">
        <v>600</v>
      </c>
      <c r="M296" s="7" t="s">
        <v>63</v>
      </c>
      <c r="N296" s="20">
        <v>300</v>
      </c>
      <c r="O296" s="7">
        <v>900</v>
      </c>
      <c r="P296" s="16" t="s">
        <v>1162</v>
      </c>
      <c r="Q296" s="12"/>
    </row>
    <row r="297" spans="1:17" s="1" customFormat="1" ht="51" customHeight="1">
      <c r="A297" s="4">
        <v>292</v>
      </c>
      <c r="B297" s="18" t="s">
        <v>1157</v>
      </c>
      <c r="C297" s="7" t="s">
        <v>1253</v>
      </c>
      <c r="D297" s="13" t="s">
        <v>1254</v>
      </c>
      <c r="E297" s="13" t="s">
        <v>1157</v>
      </c>
      <c r="F297" s="13" t="s">
        <v>1255</v>
      </c>
      <c r="G297" s="17">
        <v>208.279745</v>
      </c>
      <c r="H297" s="12" t="s">
        <v>1252</v>
      </c>
      <c r="I297" s="7" t="s">
        <v>1161</v>
      </c>
      <c r="J297" s="55">
        <v>100</v>
      </c>
      <c r="K297" s="55">
        <v>200</v>
      </c>
      <c r="L297" s="55">
        <v>600</v>
      </c>
      <c r="M297" s="7" t="s">
        <v>27</v>
      </c>
      <c r="N297" s="20">
        <v>300</v>
      </c>
      <c r="O297" s="7">
        <v>900</v>
      </c>
      <c r="P297" s="16" t="s">
        <v>1162</v>
      </c>
      <c r="Q297" s="12"/>
    </row>
    <row r="298" spans="1:17" s="1" customFormat="1" ht="91.5" customHeight="1">
      <c r="A298" s="4">
        <v>293</v>
      </c>
      <c r="B298" s="18" t="s">
        <v>1157</v>
      </c>
      <c r="C298" s="13" t="s">
        <v>1256</v>
      </c>
      <c r="D298" s="13" t="s">
        <v>1257</v>
      </c>
      <c r="E298" s="13" t="s">
        <v>1157</v>
      </c>
      <c r="F298" s="13" t="s">
        <v>1258</v>
      </c>
      <c r="G298" s="13" t="s">
        <v>1259</v>
      </c>
      <c r="H298" s="12" t="s">
        <v>1260</v>
      </c>
      <c r="I298" s="7" t="s">
        <v>1261</v>
      </c>
      <c r="J298" s="7">
        <v>80</v>
      </c>
      <c r="K298" s="7">
        <v>80</v>
      </c>
      <c r="L298" s="7">
        <v>340</v>
      </c>
      <c r="M298" s="7" t="s">
        <v>63</v>
      </c>
      <c r="N298" s="7">
        <f>SUM(J298:K298)</f>
        <v>160</v>
      </c>
      <c r="O298" s="7">
        <v>500</v>
      </c>
      <c r="P298" s="7" t="s">
        <v>1262</v>
      </c>
      <c r="Q298" s="12"/>
    </row>
    <row r="299" spans="1:17" s="1" customFormat="1" ht="60">
      <c r="A299" s="4">
        <v>294</v>
      </c>
      <c r="B299" s="18" t="s">
        <v>1157</v>
      </c>
      <c r="C299" s="13" t="s">
        <v>1221</v>
      </c>
      <c r="D299" s="13" t="s">
        <v>1263</v>
      </c>
      <c r="E299" s="13" t="s">
        <v>1157</v>
      </c>
      <c r="F299" s="13" t="s">
        <v>1264</v>
      </c>
      <c r="G299" s="13">
        <v>101</v>
      </c>
      <c r="H299" s="12" t="s">
        <v>1265</v>
      </c>
      <c r="I299" s="7" t="s">
        <v>1261</v>
      </c>
      <c r="J299" s="7">
        <v>60</v>
      </c>
      <c r="K299" s="7">
        <v>60</v>
      </c>
      <c r="L299" s="7">
        <v>240</v>
      </c>
      <c r="M299" s="7" t="s">
        <v>63</v>
      </c>
      <c r="N299" s="7">
        <f>SUM(J299:K299)</f>
        <v>120</v>
      </c>
      <c r="O299" s="7">
        <v>360</v>
      </c>
      <c r="P299" s="7" t="s">
        <v>1262</v>
      </c>
      <c r="Q299" s="12"/>
    </row>
    <row r="300" spans="1:17" s="1" customFormat="1" ht="40.5" customHeight="1">
      <c r="A300" s="4">
        <v>295</v>
      </c>
      <c r="B300" s="28" t="s">
        <v>1266</v>
      </c>
      <c r="C300" s="28" t="s">
        <v>1267</v>
      </c>
      <c r="D300" s="28" t="s">
        <v>1268</v>
      </c>
      <c r="E300" s="28" t="s">
        <v>1266</v>
      </c>
      <c r="F300" s="28" t="s">
        <v>1269</v>
      </c>
      <c r="G300" s="53" t="s">
        <v>1270</v>
      </c>
      <c r="H300" s="54" t="s">
        <v>1271</v>
      </c>
      <c r="I300" s="28" t="s">
        <v>1272</v>
      </c>
      <c r="J300" s="45">
        <v>25</v>
      </c>
      <c r="K300" s="45">
        <v>25</v>
      </c>
      <c r="L300" s="45">
        <v>150</v>
      </c>
      <c r="M300" s="28" t="s">
        <v>63</v>
      </c>
      <c r="N300" s="7">
        <v>50</v>
      </c>
      <c r="O300" s="7">
        <v>200</v>
      </c>
      <c r="P300" s="28" t="s">
        <v>1273</v>
      </c>
      <c r="Q300" s="54"/>
    </row>
    <row r="301" spans="1:17" s="1" customFormat="1" ht="54.75" customHeight="1">
      <c r="A301" s="4">
        <v>296</v>
      </c>
      <c r="B301" s="28" t="s">
        <v>1266</v>
      </c>
      <c r="C301" s="28" t="s">
        <v>1274</v>
      </c>
      <c r="D301" s="28" t="s">
        <v>1275</v>
      </c>
      <c r="E301" s="28" t="s">
        <v>1266</v>
      </c>
      <c r="F301" s="28" t="s">
        <v>1276</v>
      </c>
      <c r="G301" s="53" t="s">
        <v>1277</v>
      </c>
      <c r="H301" s="54" t="s">
        <v>1278</v>
      </c>
      <c r="I301" s="28" t="s">
        <v>1279</v>
      </c>
      <c r="J301" s="45">
        <v>25</v>
      </c>
      <c r="K301" s="45">
        <v>25</v>
      </c>
      <c r="L301" s="28" t="s">
        <v>1280</v>
      </c>
      <c r="M301" s="28" t="s">
        <v>63</v>
      </c>
      <c r="N301" s="7">
        <v>50</v>
      </c>
      <c r="O301" s="7">
        <v>200</v>
      </c>
      <c r="P301" s="28" t="s">
        <v>1281</v>
      </c>
      <c r="Q301" s="54"/>
    </row>
    <row r="302" spans="1:17" s="1" customFormat="1" ht="46.5" customHeight="1">
      <c r="A302" s="4">
        <v>297</v>
      </c>
      <c r="B302" s="28" t="s">
        <v>1266</v>
      </c>
      <c r="C302" s="28" t="s">
        <v>1282</v>
      </c>
      <c r="D302" s="28" t="s">
        <v>1283</v>
      </c>
      <c r="E302" s="28" t="s">
        <v>1266</v>
      </c>
      <c r="F302" s="28" t="s">
        <v>1284</v>
      </c>
      <c r="G302" s="53" t="s">
        <v>1285</v>
      </c>
      <c r="H302" s="54" t="s">
        <v>1286</v>
      </c>
      <c r="I302" s="28" t="s">
        <v>1287</v>
      </c>
      <c r="J302" s="45">
        <v>50</v>
      </c>
      <c r="K302" s="45">
        <v>50</v>
      </c>
      <c r="L302" s="28" t="s">
        <v>1288</v>
      </c>
      <c r="M302" s="28" t="s">
        <v>63</v>
      </c>
      <c r="N302" s="45">
        <v>100</v>
      </c>
      <c r="O302" s="7">
        <v>400</v>
      </c>
      <c r="P302" s="28" t="s">
        <v>1289</v>
      </c>
      <c r="Q302" s="54"/>
    </row>
    <row r="303" spans="1:17" s="1" customFormat="1" ht="46.5" customHeight="1">
      <c r="A303" s="4">
        <v>298</v>
      </c>
      <c r="B303" s="28" t="s">
        <v>1266</v>
      </c>
      <c r="C303" s="28" t="s">
        <v>1290</v>
      </c>
      <c r="D303" s="28" t="s">
        <v>1291</v>
      </c>
      <c r="E303" s="28" t="s">
        <v>1266</v>
      </c>
      <c r="F303" s="28" t="s">
        <v>1284</v>
      </c>
      <c r="G303" s="53" t="s">
        <v>1292</v>
      </c>
      <c r="H303" s="54" t="s">
        <v>1293</v>
      </c>
      <c r="I303" s="28" t="s">
        <v>1294</v>
      </c>
      <c r="J303" s="45">
        <v>25</v>
      </c>
      <c r="K303" s="45">
        <v>25</v>
      </c>
      <c r="L303" s="28" t="s">
        <v>1280</v>
      </c>
      <c r="M303" s="28" t="s">
        <v>63</v>
      </c>
      <c r="N303" s="7">
        <v>50</v>
      </c>
      <c r="O303" s="7">
        <v>200</v>
      </c>
      <c r="P303" s="28" t="s">
        <v>1289</v>
      </c>
      <c r="Q303" s="54"/>
    </row>
    <row r="304" spans="1:17" s="1" customFormat="1" ht="46.5" customHeight="1">
      <c r="A304" s="4">
        <v>299</v>
      </c>
      <c r="B304" s="28" t="s">
        <v>1266</v>
      </c>
      <c r="C304" s="28" t="s">
        <v>1295</v>
      </c>
      <c r="D304" s="28" t="s">
        <v>1296</v>
      </c>
      <c r="E304" s="28" t="s">
        <v>1266</v>
      </c>
      <c r="F304" s="28" t="s">
        <v>1297</v>
      </c>
      <c r="G304" s="53" t="s">
        <v>1298</v>
      </c>
      <c r="H304" s="54" t="s">
        <v>1299</v>
      </c>
      <c r="I304" s="28" t="s">
        <v>1279</v>
      </c>
      <c r="J304" s="45">
        <v>50</v>
      </c>
      <c r="K304" s="45">
        <v>50</v>
      </c>
      <c r="L304" s="28" t="s">
        <v>1288</v>
      </c>
      <c r="M304" s="28" t="s">
        <v>63</v>
      </c>
      <c r="N304" s="45">
        <v>100</v>
      </c>
      <c r="O304" s="7">
        <v>400</v>
      </c>
      <c r="P304" s="28" t="s">
        <v>1281</v>
      </c>
      <c r="Q304" s="54"/>
    </row>
    <row r="305" spans="1:17" s="1" customFormat="1" ht="49.5" customHeight="1">
      <c r="A305" s="4">
        <v>300</v>
      </c>
      <c r="B305" s="28" t="s">
        <v>1266</v>
      </c>
      <c r="C305" s="28" t="s">
        <v>1300</v>
      </c>
      <c r="D305" s="28" t="s">
        <v>1301</v>
      </c>
      <c r="E305" s="28" t="s">
        <v>1266</v>
      </c>
      <c r="F305" s="28" t="s">
        <v>1302</v>
      </c>
      <c r="G305" s="53" t="s">
        <v>1303</v>
      </c>
      <c r="H305" s="54" t="s">
        <v>1304</v>
      </c>
      <c r="I305" s="28" t="s">
        <v>1305</v>
      </c>
      <c r="J305" s="45">
        <v>25</v>
      </c>
      <c r="K305" s="45">
        <v>25</v>
      </c>
      <c r="L305" s="28" t="s">
        <v>1280</v>
      </c>
      <c r="M305" s="28" t="s">
        <v>63</v>
      </c>
      <c r="N305" s="7">
        <v>50</v>
      </c>
      <c r="O305" s="7">
        <v>200</v>
      </c>
      <c r="P305" s="28" t="s">
        <v>1306</v>
      </c>
      <c r="Q305" s="54"/>
    </row>
    <row r="306" spans="1:17" s="1" customFormat="1" ht="49.5" customHeight="1">
      <c r="A306" s="4">
        <v>301</v>
      </c>
      <c r="B306" s="28" t="s">
        <v>1266</v>
      </c>
      <c r="C306" s="28" t="s">
        <v>1307</v>
      </c>
      <c r="D306" s="28" t="s">
        <v>1308</v>
      </c>
      <c r="E306" s="28" t="s">
        <v>1266</v>
      </c>
      <c r="F306" s="28" t="s">
        <v>1309</v>
      </c>
      <c r="G306" s="53" t="s">
        <v>1310</v>
      </c>
      <c r="H306" s="54" t="s">
        <v>1311</v>
      </c>
      <c r="I306" s="28" t="s">
        <v>1311</v>
      </c>
      <c r="J306" s="45">
        <v>20</v>
      </c>
      <c r="K306" s="45">
        <v>80</v>
      </c>
      <c r="L306" s="28" t="s">
        <v>1312</v>
      </c>
      <c r="M306" s="28" t="s">
        <v>63</v>
      </c>
      <c r="N306" s="45">
        <v>100</v>
      </c>
      <c r="O306" s="7">
        <v>300</v>
      </c>
      <c r="P306" s="28" t="s">
        <v>1281</v>
      </c>
      <c r="Q306" s="54"/>
    </row>
    <row r="307" spans="1:17" s="1" customFormat="1" ht="49.5" customHeight="1">
      <c r="A307" s="4">
        <v>302</v>
      </c>
      <c r="B307" s="28" t="s">
        <v>1266</v>
      </c>
      <c r="C307" s="28" t="s">
        <v>1313</v>
      </c>
      <c r="D307" s="28" t="s">
        <v>1314</v>
      </c>
      <c r="E307" s="28" t="s">
        <v>1266</v>
      </c>
      <c r="F307" s="28" t="s">
        <v>1315</v>
      </c>
      <c r="G307" s="53" t="s">
        <v>1316</v>
      </c>
      <c r="H307" s="54" t="s">
        <v>1314</v>
      </c>
      <c r="I307" s="28" t="s">
        <v>1317</v>
      </c>
      <c r="J307" s="45">
        <v>10</v>
      </c>
      <c r="K307" s="45">
        <v>40</v>
      </c>
      <c r="L307" s="28" t="s">
        <v>1280</v>
      </c>
      <c r="M307" s="28" t="s">
        <v>63</v>
      </c>
      <c r="N307" s="45">
        <v>50</v>
      </c>
      <c r="O307" s="7">
        <v>200</v>
      </c>
      <c r="P307" s="28" t="s">
        <v>1273</v>
      </c>
      <c r="Q307" s="54"/>
    </row>
    <row r="308" spans="1:17" s="1" customFormat="1" ht="49.5" customHeight="1">
      <c r="A308" s="4">
        <v>303</v>
      </c>
      <c r="B308" s="28" t="s">
        <v>1266</v>
      </c>
      <c r="C308" s="28" t="s">
        <v>1318</v>
      </c>
      <c r="D308" s="28" t="s">
        <v>1319</v>
      </c>
      <c r="E308" s="28" t="s">
        <v>1266</v>
      </c>
      <c r="F308" s="28" t="s">
        <v>894</v>
      </c>
      <c r="G308" s="53" t="s">
        <v>1320</v>
      </c>
      <c r="H308" s="54" t="s">
        <v>1304</v>
      </c>
      <c r="I308" s="28" t="s">
        <v>1305</v>
      </c>
      <c r="J308" s="45">
        <v>50</v>
      </c>
      <c r="K308" s="45">
        <v>50</v>
      </c>
      <c r="L308" s="28" t="s">
        <v>1312</v>
      </c>
      <c r="M308" s="28" t="s">
        <v>63</v>
      </c>
      <c r="N308" s="45">
        <v>100</v>
      </c>
      <c r="O308" s="7">
        <v>300</v>
      </c>
      <c r="P308" s="28" t="s">
        <v>1321</v>
      </c>
      <c r="Q308" s="54"/>
    </row>
    <row r="309" spans="1:17" s="1" customFormat="1" ht="49.5" customHeight="1">
      <c r="A309" s="4">
        <v>304</v>
      </c>
      <c r="B309" s="28" t="s">
        <v>1266</v>
      </c>
      <c r="C309" s="28" t="s">
        <v>1322</v>
      </c>
      <c r="D309" s="28" t="s">
        <v>1323</v>
      </c>
      <c r="E309" s="28" t="s">
        <v>1266</v>
      </c>
      <c r="F309" s="28" t="s">
        <v>1324</v>
      </c>
      <c r="G309" s="53" t="s">
        <v>1325</v>
      </c>
      <c r="H309" s="54" t="s">
        <v>1326</v>
      </c>
      <c r="I309" s="28" t="s">
        <v>1279</v>
      </c>
      <c r="J309" s="45">
        <v>10</v>
      </c>
      <c r="K309" s="45">
        <v>40</v>
      </c>
      <c r="L309" s="28" t="s">
        <v>1280</v>
      </c>
      <c r="M309" s="28" t="s">
        <v>63</v>
      </c>
      <c r="N309" s="45">
        <v>50</v>
      </c>
      <c r="O309" s="7">
        <v>200</v>
      </c>
      <c r="P309" s="28" t="s">
        <v>1281</v>
      </c>
      <c r="Q309" s="54"/>
    </row>
    <row r="310" spans="1:17" s="1" customFormat="1" ht="63" customHeight="1">
      <c r="A310" s="4">
        <v>305</v>
      </c>
      <c r="B310" s="13" t="s">
        <v>1327</v>
      </c>
      <c r="C310" s="21">
        <v>20189419</v>
      </c>
      <c r="D310" s="21" t="s">
        <v>1328</v>
      </c>
      <c r="E310" s="21" t="s">
        <v>1329</v>
      </c>
      <c r="F310" s="21" t="s">
        <v>1330</v>
      </c>
      <c r="G310" s="22" t="s">
        <v>1331</v>
      </c>
      <c r="H310" s="12" t="s">
        <v>1332</v>
      </c>
      <c r="I310" s="7" t="s">
        <v>1333</v>
      </c>
      <c r="J310" s="45">
        <v>300</v>
      </c>
      <c r="K310" s="7">
        <v>200</v>
      </c>
      <c r="L310" s="7">
        <v>1500</v>
      </c>
      <c r="M310" s="7" t="s">
        <v>27</v>
      </c>
      <c r="N310" s="7">
        <v>500</v>
      </c>
      <c r="O310" s="7">
        <v>2000</v>
      </c>
      <c r="P310" s="23" t="s">
        <v>1334</v>
      </c>
      <c r="Q310" s="56"/>
    </row>
    <row r="311" spans="1:17" s="1" customFormat="1" ht="63" customHeight="1">
      <c r="A311" s="4">
        <v>306</v>
      </c>
      <c r="B311" s="13" t="s">
        <v>1327</v>
      </c>
      <c r="C311" s="13" t="s">
        <v>1335</v>
      </c>
      <c r="D311" s="13" t="s">
        <v>1336</v>
      </c>
      <c r="E311" s="7" t="s">
        <v>1329</v>
      </c>
      <c r="F311" s="13" t="s">
        <v>1337</v>
      </c>
      <c r="G311" s="14">
        <v>26</v>
      </c>
      <c r="H311" s="12" t="s">
        <v>1338</v>
      </c>
      <c r="I311" s="7" t="s">
        <v>1339</v>
      </c>
      <c r="J311" s="7">
        <v>45</v>
      </c>
      <c r="K311" s="7">
        <v>105</v>
      </c>
      <c r="L311" s="7">
        <v>250</v>
      </c>
      <c r="M311" s="7" t="s">
        <v>63</v>
      </c>
      <c r="N311" s="7">
        <v>150</v>
      </c>
      <c r="O311" s="7">
        <v>400</v>
      </c>
      <c r="P311" s="7" t="s">
        <v>1340</v>
      </c>
      <c r="Q311" s="12"/>
    </row>
    <row r="312" spans="1:17" s="1" customFormat="1" ht="24">
      <c r="A312" s="82">
        <v>307</v>
      </c>
      <c r="B312" s="86" t="s">
        <v>1341</v>
      </c>
      <c r="C312" s="87">
        <v>20152629</v>
      </c>
      <c r="D312" s="87" t="s">
        <v>1342</v>
      </c>
      <c r="E312" s="87" t="s">
        <v>1343</v>
      </c>
      <c r="F312" s="87" t="s">
        <v>1344</v>
      </c>
      <c r="G312" s="87">
        <v>662.96</v>
      </c>
      <c r="H312" s="93" t="s">
        <v>1345</v>
      </c>
      <c r="I312" s="87" t="s">
        <v>1346</v>
      </c>
      <c r="J312" s="7">
        <v>400</v>
      </c>
      <c r="K312" s="7">
        <v>100</v>
      </c>
      <c r="L312" s="7">
        <v>1500</v>
      </c>
      <c r="M312" s="7" t="s">
        <v>27</v>
      </c>
      <c r="N312" s="7">
        <f>SUM(J312:K312)</f>
        <v>500</v>
      </c>
      <c r="O312" s="7">
        <v>2000</v>
      </c>
      <c r="P312" s="87" t="s">
        <v>1347</v>
      </c>
      <c r="Q312" s="12" t="s">
        <v>1348</v>
      </c>
    </row>
    <row r="313" spans="1:17" s="1" customFormat="1" ht="24">
      <c r="A313" s="82"/>
      <c r="B313" s="86"/>
      <c r="C313" s="87"/>
      <c r="D313" s="87"/>
      <c r="E313" s="87"/>
      <c r="F313" s="87"/>
      <c r="G313" s="87"/>
      <c r="H313" s="93"/>
      <c r="I313" s="87"/>
      <c r="J313" s="7">
        <v>500</v>
      </c>
      <c r="K313" s="7">
        <v>750</v>
      </c>
      <c r="L313" s="7">
        <v>1350</v>
      </c>
      <c r="M313" s="7" t="s">
        <v>27</v>
      </c>
      <c r="N313" s="7">
        <f aca="true" t="shared" si="2" ref="N313:N330">SUM(J313:K313)</f>
        <v>1250</v>
      </c>
      <c r="O313" s="7">
        <v>2600</v>
      </c>
      <c r="P313" s="87"/>
      <c r="Q313" s="12" t="s">
        <v>1349</v>
      </c>
    </row>
    <row r="314" spans="1:17" s="1" customFormat="1" ht="24">
      <c r="A314" s="82"/>
      <c r="B314" s="86"/>
      <c r="C314" s="87"/>
      <c r="D314" s="87"/>
      <c r="E314" s="87"/>
      <c r="F314" s="87"/>
      <c r="G314" s="87"/>
      <c r="H314" s="93"/>
      <c r="I314" s="87"/>
      <c r="J314" s="7">
        <v>450</v>
      </c>
      <c r="K314" s="7">
        <v>100</v>
      </c>
      <c r="L314" s="7">
        <v>1650</v>
      </c>
      <c r="M314" s="7" t="s">
        <v>27</v>
      </c>
      <c r="N314" s="7">
        <f t="shared" si="2"/>
        <v>550</v>
      </c>
      <c r="O314" s="7">
        <v>2200</v>
      </c>
      <c r="P314" s="87"/>
      <c r="Q314" s="12" t="s">
        <v>1350</v>
      </c>
    </row>
    <row r="315" spans="1:17" s="1" customFormat="1" ht="24">
      <c r="A315" s="82"/>
      <c r="B315" s="86"/>
      <c r="C315" s="87"/>
      <c r="D315" s="87"/>
      <c r="E315" s="87"/>
      <c r="F315" s="87"/>
      <c r="G315" s="87"/>
      <c r="H315" s="93"/>
      <c r="I315" s="87"/>
      <c r="J315" s="7">
        <v>700</v>
      </c>
      <c r="K315" s="7">
        <v>150</v>
      </c>
      <c r="L315" s="7">
        <v>2550</v>
      </c>
      <c r="M315" s="7" t="s">
        <v>27</v>
      </c>
      <c r="N315" s="7">
        <f t="shared" si="2"/>
        <v>850</v>
      </c>
      <c r="O315" s="7">
        <v>3400</v>
      </c>
      <c r="P315" s="87"/>
      <c r="Q315" s="12" t="s">
        <v>1351</v>
      </c>
    </row>
    <row r="316" spans="1:17" s="1" customFormat="1" ht="24">
      <c r="A316" s="82"/>
      <c r="B316" s="86"/>
      <c r="C316" s="87"/>
      <c r="D316" s="87"/>
      <c r="E316" s="87"/>
      <c r="F316" s="87"/>
      <c r="G316" s="87"/>
      <c r="H316" s="93"/>
      <c r="I316" s="87"/>
      <c r="J316" s="7">
        <v>1250</v>
      </c>
      <c r="K316" s="7">
        <v>200</v>
      </c>
      <c r="L316" s="7">
        <v>4350</v>
      </c>
      <c r="M316" s="7" t="s">
        <v>27</v>
      </c>
      <c r="N316" s="7">
        <f t="shared" si="2"/>
        <v>1450</v>
      </c>
      <c r="O316" s="7">
        <v>5800</v>
      </c>
      <c r="P316" s="87"/>
      <c r="Q316" s="12" t="s">
        <v>1352</v>
      </c>
    </row>
    <row r="317" spans="1:17" s="1" customFormat="1" ht="24">
      <c r="A317" s="82"/>
      <c r="B317" s="86"/>
      <c r="C317" s="87"/>
      <c r="D317" s="87"/>
      <c r="E317" s="87"/>
      <c r="F317" s="87"/>
      <c r="G317" s="87"/>
      <c r="H317" s="93"/>
      <c r="I317" s="87"/>
      <c r="J317" s="7">
        <v>1900</v>
      </c>
      <c r="K317" s="7">
        <v>200</v>
      </c>
      <c r="L317" s="7">
        <v>6300</v>
      </c>
      <c r="M317" s="7" t="s">
        <v>27</v>
      </c>
      <c r="N317" s="7">
        <f t="shared" si="2"/>
        <v>2100</v>
      </c>
      <c r="O317" s="7">
        <v>8400</v>
      </c>
      <c r="P317" s="87"/>
      <c r="Q317" s="12" t="s">
        <v>1353</v>
      </c>
    </row>
    <row r="318" spans="1:17" s="1" customFormat="1" ht="24">
      <c r="A318" s="82"/>
      <c r="B318" s="86"/>
      <c r="C318" s="87"/>
      <c r="D318" s="87"/>
      <c r="E318" s="87"/>
      <c r="F318" s="87"/>
      <c r="G318" s="87"/>
      <c r="H318" s="93"/>
      <c r="I318" s="87"/>
      <c r="J318" s="7">
        <v>1300</v>
      </c>
      <c r="K318" s="7">
        <v>250</v>
      </c>
      <c r="L318" s="7">
        <v>4650</v>
      </c>
      <c r="M318" s="7" t="s">
        <v>27</v>
      </c>
      <c r="N318" s="7">
        <f t="shared" si="2"/>
        <v>1550</v>
      </c>
      <c r="O318" s="7">
        <v>6200</v>
      </c>
      <c r="P318" s="87"/>
      <c r="Q318" s="12" t="s">
        <v>1354</v>
      </c>
    </row>
    <row r="319" spans="1:17" s="1" customFormat="1" ht="24">
      <c r="A319" s="82"/>
      <c r="B319" s="86"/>
      <c r="C319" s="87"/>
      <c r="D319" s="87"/>
      <c r="E319" s="87"/>
      <c r="F319" s="87"/>
      <c r="G319" s="87"/>
      <c r="H319" s="93"/>
      <c r="I319" s="87"/>
      <c r="J319" s="7">
        <v>2050</v>
      </c>
      <c r="K319" s="7">
        <v>250</v>
      </c>
      <c r="L319" s="7">
        <v>6900</v>
      </c>
      <c r="M319" s="7" t="s">
        <v>27</v>
      </c>
      <c r="N319" s="7">
        <f t="shared" si="2"/>
        <v>2300</v>
      </c>
      <c r="O319" s="7">
        <v>9200</v>
      </c>
      <c r="P319" s="87"/>
      <c r="Q319" s="12" t="s">
        <v>1355</v>
      </c>
    </row>
    <row r="320" spans="1:17" s="1" customFormat="1" ht="24">
      <c r="A320" s="82"/>
      <c r="B320" s="86"/>
      <c r="C320" s="87"/>
      <c r="D320" s="87"/>
      <c r="E320" s="87"/>
      <c r="F320" s="87"/>
      <c r="G320" s="87"/>
      <c r="H320" s="93"/>
      <c r="I320" s="87"/>
      <c r="J320" s="7">
        <v>4100</v>
      </c>
      <c r="K320" s="7">
        <v>600</v>
      </c>
      <c r="L320" s="7">
        <v>14100</v>
      </c>
      <c r="M320" s="7" t="s">
        <v>460</v>
      </c>
      <c r="N320" s="7">
        <f t="shared" si="2"/>
        <v>4700</v>
      </c>
      <c r="O320" s="7">
        <v>18800</v>
      </c>
      <c r="P320" s="87"/>
      <c r="Q320" s="12" t="s">
        <v>1356</v>
      </c>
    </row>
    <row r="321" spans="1:17" s="1" customFormat="1" ht="24">
      <c r="A321" s="82"/>
      <c r="B321" s="86"/>
      <c r="C321" s="87"/>
      <c r="D321" s="87"/>
      <c r="E321" s="87"/>
      <c r="F321" s="87"/>
      <c r="G321" s="87"/>
      <c r="H321" s="93"/>
      <c r="I321" s="87"/>
      <c r="J321" s="7">
        <v>6000</v>
      </c>
      <c r="K321" s="7">
        <v>800</v>
      </c>
      <c r="L321" s="7">
        <v>20400</v>
      </c>
      <c r="M321" s="7" t="s">
        <v>460</v>
      </c>
      <c r="N321" s="7">
        <f t="shared" si="2"/>
        <v>6800</v>
      </c>
      <c r="O321" s="7">
        <v>27200</v>
      </c>
      <c r="P321" s="87"/>
      <c r="Q321" s="12" t="s">
        <v>1357</v>
      </c>
    </row>
    <row r="322" spans="1:17" s="1" customFormat="1" ht="24">
      <c r="A322" s="82"/>
      <c r="B322" s="86"/>
      <c r="C322" s="87"/>
      <c r="D322" s="87"/>
      <c r="E322" s="87"/>
      <c r="F322" s="87"/>
      <c r="G322" s="87"/>
      <c r="H322" s="93"/>
      <c r="I322" s="87"/>
      <c r="J322" s="7">
        <v>3700</v>
      </c>
      <c r="K322" s="7">
        <v>500</v>
      </c>
      <c r="L322" s="7">
        <v>12600</v>
      </c>
      <c r="M322" s="7" t="s">
        <v>460</v>
      </c>
      <c r="N322" s="7">
        <f t="shared" si="2"/>
        <v>4200</v>
      </c>
      <c r="O322" s="7">
        <v>16800</v>
      </c>
      <c r="P322" s="87"/>
      <c r="Q322" s="12" t="s">
        <v>1358</v>
      </c>
    </row>
    <row r="323" spans="1:17" s="1" customFormat="1" ht="24">
      <c r="A323" s="82"/>
      <c r="B323" s="86"/>
      <c r="C323" s="87"/>
      <c r="D323" s="87"/>
      <c r="E323" s="87"/>
      <c r="F323" s="87"/>
      <c r="G323" s="87"/>
      <c r="H323" s="93"/>
      <c r="I323" s="87"/>
      <c r="J323" s="7">
        <v>5500</v>
      </c>
      <c r="K323" s="7">
        <v>800</v>
      </c>
      <c r="L323" s="7">
        <v>18900</v>
      </c>
      <c r="M323" s="7" t="s">
        <v>460</v>
      </c>
      <c r="N323" s="7">
        <f t="shared" si="2"/>
        <v>6300</v>
      </c>
      <c r="O323" s="7">
        <v>25200</v>
      </c>
      <c r="P323" s="87"/>
      <c r="Q323" s="12" t="s">
        <v>1359</v>
      </c>
    </row>
    <row r="324" spans="1:17" s="1" customFormat="1" ht="24">
      <c r="A324" s="82"/>
      <c r="B324" s="86"/>
      <c r="C324" s="87"/>
      <c r="D324" s="87"/>
      <c r="E324" s="87"/>
      <c r="F324" s="87"/>
      <c r="G324" s="87"/>
      <c r="H324" s="93"/>
      <c r="I324" s="87"/>
      <c r="J324" s="7">
        <v>3700</v>
      </c>
      <c r="K324" s="7">
        <v>500</v>
      </c>
      <c r="L324" s="7">
        <v>12600</v>
      </c>
      <c r="M324" s="7" t="s">
        <v>460</v>
      </c>
      <c r="N324" s="7">
        <f t="shared" si="2"/>
        <v>4200</v>
      </c>
      <c r="O324" s="7">
        <v>16800</v>
      </c>
      <c r="P324" s="87"/>
      <c r="Q324" s="12" t="s">
        <v>1360</v>
      </c>
    </row>
    <row r="325" spans="1:17" s="1" customFormat="1" ht="24">
      <c r="A325" s="82"/>
      <c r="B325" s="86"/>
      <c r="C325" s="87"/>
      <c r="D325" s="87"/>
      <c r="E325" s="87"/>
      <c r="F325" s="87"/>
      <c r="G325" s="87"/>
      <c r="H325" s="93"/>
      <c r="I325" s="87"/>
      <c r="J325" s="7">
        <v>5500</v>
      </c>
      <c r="K325" s="7">
        <v>800</v>
      </c>
      <c r="L325" s="7">
        <v>18900</v>
      </c>
      <c r="M325" s="7" t="s">
        <v>460</v>
      </c>
      <c r="N325" s="7">
        <f t="shared" si="2"/>
        <v>6300</v>
      </c>
      <c r="O325" s="7">
        <v>25200</v>
      </c>
      <c r="P325" s="87"/>
      <c r="Q325" s="12" t="s">
        <v>1361</v>
      </c>
    </row>
    <row r="326" spans="1:17" s="1" customFormat="1" ht="24">
      <c r="A326" s="82"/>
      <c r="B326" s="86"/>
      <c r="C326" s="87"/>
      <c r="D326" s="87"/>
      <c r="E326" s="87"/>
      <c r="F326" s="87"/>
      <c r="G326" s="87"/>
      <c r="H326" s="93"/>
      <c r="I326" s="87"/>
      <c r="J326" s="7">
        <v>6000</v>
      </c>
      <c r="K326" s="7">
        <v>800</v>
      </c>
      <c r="L326" s="7">
        <v>20400</v>
      </c>
      <c r="M326" s="7" t="s">
        <v>27</v>
      </c>
      <c r="N326" s="7">
        <f t="shared" si="2"/>
        <v>6800</v>
      </c>
      <c r="O326" s="7">
        <v>27200</v>
      </c>
      <c r="P326" s="87"/>
      <c r="Q326" s="12" t="s">
        <v>1362</v>
      </c>
    </row>
    <row r="327" spans="1:17" s="1" customFormat="1" ht="30.75" customHeight="1">
      <c r="A327" s="82">
        <v>308</v>
      </c>
      <c r="B327" s="86" t="s">
        <v>1341</v>
      </c>
      <c r="C327" s="87" t="s">
        <v>1363</v>
      </c>
      <c r="D327" s="87" t="s">
        <v>1364</v>
      </c>
      <c r="E327" s="87" t="s">
        <v>1343</v>
      </c>
      <c r="F327" s="87" t="s">
        <v>1365</v>
      </c>
      <c r="G327" s="87">
        <v>1168</v>
      </c>
      <c r="H327" s="93" t="s">
        <v>1366</v>
      </c>
      <c r="I327" s="87" t="s">
        <v>1346</v>
      </c>
      <c r="J327" s="7">
        <v>7000</v>
      </c>
      <c r="K327" s="7">
        <v>2000</v>
      </c>
      <c r="L327" s="7">
        <v>27000</v>
      </c>
      <c r="M327" s="7" t="s">
        <v>27</v>
      </c>
      <c r="N327" s="7">
        <f t="shared" si="2"/>
        <v>9000</v>
      </c>
      <c r="O327" s="7">
        <v>36000</v>
      </c>
      <c r="P327" s="87" t="s">
        <v>1367</v>
      </c>
      <c r="Q327" s="12" t="s">
        <v>1368</v>
      </c>
    </row>
    <row r="328" spans="1:17" s="1" customFormat="1" ht="30.75" customHeight="1">
      <c r="A328" s="82"/>
      <c r="B328" s="86"/>
      <c r="C328" s="87"/>
      <c r="D328" s="87"/>
      <c r="E328" s="87"/>
      <c r="F328" s="87"/>
      <c r="G328" s="87"/>
      <c r="H328" s="93"/>
      <c r="I328" s="87"/>
      <c r="J328" s="7">
        <v>8000</v>
      </c>
      <c r="K328" s="7">
        <v>2500</v>
      </c>
      <c r="L328" s="7">
        <v>31500</v>
      </c>
      <c r="M328" s="7" t="s">
        <v>27</v>
      </c>
      <c r="N328" s="7">
        <f t="shared" si="2"/>
        <v>10500</v>
      </c>
      <c r="O328" s="7">
        <v>42000</v>
      </c>
      <c r="P328" s="87"/>
      <c r="Q328" s="12" t="s">
        <v>1369</v>
      </c>
    </row>
    <row r="329" spans="1:17" s="1" customFormat="1" ht="30.75" customHeight="1">
      <c r="A329" s="82"/>
      <c r="B329" s="86"/>
      <c r="C329" s="87"/>
      <c r="D329" s="87"/>
      <c r="E329" s="87"/>
      <c r="F329" s="87"/>
      <c r="G329" s="87"/>
      <c r="H329" s="93"/>
      <c r="I329" s="87"/>
      <c r="J329" s="7">
        <v>9000</v>
      </c>
      <c r="K329" s="7">
        <v>3000</v>
      </c>
      <c r="L329" s="7">
        <v>36000</v>
      </c>
      <c r="M329" s="7" t="s">
        <v>27</v>
      </c>
      <c r="N329" s="7">
        <f t="shared" si="2"/>
        <v>12000</v>
      </c>
      <c r="O329" s="7">
        <v>48000</v>
      </c>
      <c r="P329" s="87"/>
      <c r="Q329" s="12" t="s">
        <v>1370</v>
      </c>
    </row>
    <row r="330" spans="1:17" s="1" customFormat="1" ht="34.5" customHeight="1">
      <c r="A330" s="82"/>
      <c r="B330" s="86"/>
      <c r="C330" s="87"/>
      <c r="D330" s="87"/>
      <c r="E330" s="87"/>
      <c r="F330" s="87"/>
      <c r="G330" s="87"/>
      <c r="H330" s="93"/>
      <c r="I330" s="87"/>
      <c r="J330" s="7">
        <v>10000</v>
      </c>
      <c r="K330" s="7">
        <v>3500</v>
      </c>
      <c r="L330" s="7">
        <v>40500</v>
      </c>
      <c r="M330" s="7" t="s">
        <v>27</v>
      </c>
      <c r="N330" s="7">
        <f t="shared" si="2"/>
        <v>13500</v>
      </c>
      <c r="O330" s="7">
        <v>54000</v>
      </c>
      <c r="P330" s="87"/>
      <c r="Q330" s="12" t="s">
        <v>1371</v>
      </c>
    </row>
    <row r="331" spans="1:17" s="1" customFormat="1" ht="78" customHeight="1">
      <c r="A331" s="11">
        <v>309</v>
      </c>
      <c r="B331" s="57" t="s">
        <v>1372</v>
      </c>
      <c r="C331" s="7" t="s">
        <v>1373</v>
      </c>
      <c r="D331" s="7" t="s">
        <v>1374</v>
      </c>
      <c r="E331" s="7" t="s">
        <v>1375</v>
      </c>
      <c r="F331" s="7" t="s">
        <v>1376</v>
      </c>
      <c r="G331" s="17">
        <v>313.75</v>
      </c>
      <c r="H331" s="12" t="s">
        <v>1377</v>
      </c>
      <c r="I331" s="7" t="s">
        <v>1346</v>
      </c>
      <c r="J331" s="7">
        <v>400</v>
      </c>
      <c r="K331" s="7">
        <v>200</v>
      </c>
      <c r="L331" s="7">
        <v>1800</v>
      </c>
      <c r="M331" s="7" t="s">
        <v>27</v>
      </c>
      <c r="N331" s="7">
        <v>600</v>
      </c>
      <c r="O331" s="7">
        <v>2400</v>
      </c>
      <c r="P331" s="7" t="s">
        <v>1378</v>
      </c>
      <c r="Q331" s="12" t="s">
        <v>1379</v>
      </c>
    </row>
    <row r="332" spans="1:17" s="1" customFormat="1" ht="46.5" customHeight="1">
      <c r="A332" s="11">
        <v>310</v>
      </c>
      <c r="B332" s="7" t="s">
        <v>1380</v>
      </c>
      <c r="C332" s="20">
        <v>20189072</v>
      </c>
      <c r="D332" s="7" t="s">
        <v>1381</v>
      </c>
      <c r="E332" s="7" t="s">
        <v>1382</v>
      </c>
      <c r="F332" s="7" t="s">
        <v>1383</v>
      </c>
      <c r="G332" s="17">
        <v>2628.794788</v>
      </c>
      <c r="H332" s="12" t="s">
        <v>1384</v>
      </c>
      <c r="I332" s="7" t="s">
        <v>1385</v>
      </c>
      <c r="J332" s="7">
        <v>1500</v>
      </c>
      <c r="K332" s="7">
        <v>500</v>
      </c>
      <c r="L332" s="7">
        <v>500</v>
      </c>
      <c r="M332" s="7" t="s">
        <v>63</v>
      </c>
      <c r="N332" s="7">
        <f>SUM(J332:K332)</f>
        <v>2000</v>
      </c>
      <c r="O332" s="7">
        <f ca="1">SUM(J332:K332:L332)</f>
        <v>2500</v>
      </c>
      <c r="P332" s="7" t="s">
        <v>1386</v>
      </c>
      <c r="Q332" s="64"/>
    </row>
    <row r="333" spans="1:17" s="1" customFormat="1" ht="61.5" customHeight="1">
      <c r="A333" s="11">
        <v>311</v>
      </c>
      <c r="B333" s="13" t="s">
        <v>1387</v>
      </c>
      <c r="C333" s="58" t="s">
        <v>1388</v>
      </c>
      <c r="D333" s="18" t="s">
        <v>1389</v>
      </c>
      <c r="E333" s="18" t="s">
        <v>1390</v>
      </c>
      <c r="F333" s="18" t="s">
        <v>1391</v>
      </c>
      <c r="G333" s="19">
        <v>114.18</v>
      </c>
      <c r="H333" s="12" t="s">
        <v>1392</v>
      </c>
      <c r="I333" s="7" t="s">
        <v>1393</v>
      </c>
      <c r="J333" s="7">
        <v>7000</v>
      </c>
      <c r="K333" s="7">
        <v>5000</v>
      </c>
      <c r="L333" s="7">
        <v>160</v>
      </c>
      <c r="M333" s="7" t="s">
        <v>63</v>
      </c>
      <c r="N333" s="7">
        <f>J333+K333</f>
        <v>12000</v>
      </c>
      <c r="O333" s="7">
        <v>12160</v>
      </c>
      <c r="P333" s="7" t="s">
        <v>1394</v>
      </c>
      <c r="Q333" s="12"/>
    </row>
    <row r="334" spans="1:17" s="1" customFormat="1" ht="57.75" customHeight="1">
      <c r="A334" s="11">
        <v>312</v>
      </c>
      <c r="B334" s="13" t="s">
        <v>1387</v>
      </c>
      <c r="C334" s="58">
        <v>20140241</v>
      </c>
      <c r="D334" s="18" t="s">
        <v>1395</v>
      </c>
      <c r="E334" s="18" t="s">
        <v>1390</v>
      </c>
      <c r="F334" s="18" t="s">
        <v>1396</v>
      </c>
      <c r="G334" s="19">
        <v>195.43</v>
      </c>
      <c r="H334" s="12" t="s">
        <v>1397</v>
      </c>
      <c r="I334" s="7" t="s">
        <v>1393</v>
      </c>
      <c r="J334" s="7">
        <v>3000</v>
      </c>
      <c r="K334" s="7">
        <v>6000</v>
      </c>
      <c r="L334" s="7">
        <v>200</v>
      </c>
      <c r="M334" s="7" t="s">
        <v>63</v>
      </c>
      <c r="N334" s="7">
        <f>J334+K334</f>
        <v>9000</v>
      </c>
      <c r="O334" s="7">
        <v>9200</v>
      </c>
      <c r="P334" s="7" t="s">
        <v>1394</v>
      </c>
      <c r="Q334" s="12"/>
    </row>
    <row r="335" spans="1:17" s="1" customFormat="1" ht="72.75" customHeight="1">
      <c r="A335" s="11">
        <v>313</v>
      </c>
      <c r="B335" s="13" t="s">
        <v>1387</v>
      </c>
      <c r="C335" s="18" t="s">
        <v>1398</v>
      </c>
      <c r="D335" s="18" t="s">
        <v>1399</v>
      </c>
      <c r="E335" s="18" t="s">
        <v>1400</v>
      </c>
      <c r="F335" s="18" t="s">
        <v>1401</v>
      </c>
      <c r="G335" s="19" t="s">
        <v>1402</v>
      </c>
      <c r="H335" s="12" t="s">
        <v>1403</v>
      </c>
      <c r="I335" s="7" t="s">
        <v>1393</v>
      </c>
      <c r="J335" s="7">
        <v>6000</v>
      </c>
      <c r="K335" s="7">
        <v>5000</v>
      </c>
      <c r="L335" s="7">
        <v>400</v>
      </c>
      <c r="M335" s="7" t="s">
        <v>63</v>
      </c>
      <c r="N335" s="7">
        <f>J335+K335</f>
        <v>11000</v>
      </c>
      <c r="O335" s="7">
        <v>11400</v>
      </c>
      <c r="P335" s="7" t="s">
        <v>1404</v>
      </c>
      <c r="Q335" s="12"/>
    </row>
    <row r="336" spans="1:17" s="1" customFormat="1" ht="61.5" customHeight="1">
      <c r="A336" s="11">
        <v>314</v>
      </c>
      <c r="B336" s="13" t="s">
        <v>1387</v>
      </c>
      <c r="C336" s="59" t="s">
        <v>1405</v>
      </c>
      <c r="D336" s="60" t="s">
        <v>1406</v>
      </c>
      <c r="E336" s="18" t="s">
        <v>1400</v>
      </c>
      <c r="F336" s="60" t="s">
        <v>1407</v>
      </c>
      <c r="G336" s="61" t="s">
        <v>1408</v>
      </c>
      <c r="H336" s="12" t="s">
        <v>1409</v>
      </c>
      <c r="I336" s="7" t="s">
        <v>1393</v>
      </c>
      <c r="J336" s="7">
        <v>1000</v>
      </c>
      <c r="K336" s="7">
        <v>3000</v>
      </c>
      <c r="L336" s="7">
        <v>160</v>
      </c>
      <c r="M336" s="7" t="s">
        <v>63</v>
      </c>
      <c r="N336" s="7">
        <f>J336+K336</f>
        <v>4000</v>
      </c>
      <c r="O336" s="7">
        <v>4160</v>
      </c>
      <c r="P336" s="7" t="s">
        <v>1404</v>
      </c>
      <c r="Q336" s="12"/>
    </row>
    <row r="337" spans="1:17" s="1" customFormat="1" ht="67.5" customHeight="1">
      <c r="A337" s="11">
        <v>315</v>
      </c>
      <c r="B337" s="13" t="s">
        <v>1387</v>
      </c>
      <c r="C337" s="59">
        <v>20167588</v>
      </c>
      <c r="D337" s="7" t="s">
        <v>1410</v>
      </c>
      <c r="E337" s="7" t="s">
        <v>1411</v>
      </c>
      <c r="F337" s="7" t="s">
        <v>1412</v>
      </c>
      <c r="G337" s="17">
        <v>265.8</v>
      </c>
      <c r="H337" s="12" t="s">
        <v>1413</v>
      </c>
      <c r="I337" s="7" t="s">
        <v>1414</v>
      </c>
      <c r="J337" s="7">
        <v>200</v>
      </c>
      <c r="K337" s="7" t="s">
        <v>1415</v>
      </c>
      <c r="L337" s="7">
        <v>150</v>
      </c>
      <c r="M337" s="7" t="s">
        <v>63</v>
      </c>
      <c r="N337" s="7">
        <v>400</v>
      </c>
      <c r="O337" s="7">
        <v>950</v>
      </c>
      <c r="P337" s="7" t="s">
        <v>1416</v>
      </c>
      <c r="Q337" s="12"/>
    </row>
    <row r="338" spans="1:17" s="1" customFormat="1" ht="75.75" customHeight="1">
      <c r="A338" s="11">
        <v>316</v>
      </c>
      <c r="B338" s="13" t="s">
        <v>1387</v>
      </c>
      <c r="C338" s="20" t="s">
        <v>1417</v>
      </c>
      <c r="D338" s="7" t="s">
        <v>1418</v>
      </c>
      <c r="E338" s="7" t="s">
        <v>1419</v>
      </c>
      <c r="F338" s="7" t="s">
        <v>1420</v>
      </c>
      <c r="G338" s="17">
        <v>42.39</v>
      </c>
      <c r="H338" s="12" t="s">
        <v>1421</v>
      </c>
      <c r="I338" s="7" t="s">
        <v>1422</v>
      </c>
      <c r="J338" s="7">
        <v>50</v>
      </c>
      <c r="K338" s="7" t="s">
        <v>1423</v>
      </c>
      <c r="L338" s="7">
        <v>160</v>
      </c>
      <c r="M338" s="7" t="s">
        <v>63</v>
      </c>
      <c r="N338" s="7">
        <v>250</v>
      </c>
      <c r="O338" s="7">
        <v>610</v>
      </c>
      <c r="P338" s="7" t="s">
        <v>1424</v>
      </c>
      <c r="Q338" s="12"/>
    </row>
    <row r="339" spans="1:17" s="1" customFormat="1" ht="81" customHeight="1">
      <c r="A339" s="11">
        <v>317</v>
      </c>
      <c r="B339" s="13" t="s">
        <v>1425</v>
      </c>
      <c r="C339" s="20" t="s">
        <v>1426</v>
      </c>
      <c r="D339" s="7" t="s">
        <v>1427</v>
      </c>
      <c r="E339" s="7" t="s">
        <v>1428</v>
      </c>
      <c r="F339" s="7" t="s">
        <v>1429</v>
      </c>
      <c r="G339" s="17">
        <v>47.8</v>
      </c>
      <c r="H339" s="12" t="s">
        <v>1430</v>
      </c>
      <c r="I339" s="7" t="s">
        <v>1431</v>
      </c>
      <c r="J339" s="7">
        <v>200</v>
      </c>
      <c r="K339" s="7" t="s">
        <v>1432</v>
      </c>
      <c r="L339" s="7">
        <v>160</v>
      </c>
      <c r="M339" s="7" t="s">
        <v>63</v>
      </c>
      <c r="N339" s="7">
        <v>500</v>
      </c>
      <c r="O339" s="7">
        <v>960</v>
      </c>
      <c r="P339" s="7" t="s">
        <v>1433</v>
      </c>
      <c r="Q339" s="64"/>
    </row>
    <row r="340" spans="1:17" s="1" customFormat="1" ht="76.5" customHeight="1">
      <c r="A340" s="11">
        <v>318</v>
      </c>
      <c r="B340" s="13" t="s">
        <v>1425</v>
      </c>
      <c r="C340" s="20">
        <v>20094820</v>
      </c>
      <c r="D340" s="7" t="s">
        <v>1434</v>
      </c>
      <c r="E340" s="7" t="s">
        <v>1428</v>
      </c>
      <c r="F340" s="7" t="s">
        <v>1435</v>
      </c>
      <c r="G340" s="17">
        <v>50.65</v>
      </c>
      <c r="H340" s="12" t="s">
        <v>894</v>
      </c>
      <c r="I340" s="7" t="s">
        <v>1431</v>
      </c>
      <c r="J340" s="7">
        <v>200</v>
      </c>
      <c r="K340" s="7" t="s">
        <v>1432</v>
      </c>
      <c r="L340" s="7">
        <v>160</v>
      </c>
      <c r="M340" s="7" t="s">
        <v>63</v>
      </c>
      <c r="N340" s="7">
        <v>500</v>
      </c>
      <c r="O340" s="7">
        <v>960</v>
      </c>
      <c r="P340" s="7" t="s">
        <v>1433</v>
      </c>
      <c r="Q340" s="64"/>
    </row>
    <row r="341" spans="1:17" s="1" customFormat="1" ht="76.5" customHeight="1">
      <c r="A341" s="11">
        <v>319</v>
      </c>
      <c r="B341" s="13" t="s">
        <v>1425</v>
      </c>
      <c r="C341" s="20">
        <v>20094817</v>
      </c>
      <c r="D341" s="7" t="s">
        <v>1436</v>
      </c>
      <c r="E341" s="7" t="s">
        <v>1428</v>
      </c>
      <c r="F341" s="7" t="s">
        <v>1437</v>
      </c>
      <c r="G341" s="17">
        <v>40</v>
      </c>
      <c r="H341" s="12" t="s">
        <v>1284</v>
      </c>
      <c r="I341" s="7" t="s">
        <v>1393</v>
      </c>
      <c r="J341" s="7">
        <v>200</v>
      </c>
      <c r="K341" s="7" t="s">
        <v>1432</v>
      </c>
      <c r="L341" s="7">
        <v>160</v>
      </c>
      <c r="M341" s="7" t="s">
        <v>63</v>
      </c>
      <c r="N341" s="7">
        <v>500</v>
      </c>
      <c r="O341" s="7">
        <v>960</v>
      </c>
      <c r="P341" s="7" t="s">
        <v>1433</v>
      </c>
      <c r="Q341" s="64"/>
    </row>
    <row r="342" spans="1:17" s="1" customFormat="1" ht="57.75" customHeight="1">
      <c r="A342" s="11">
        <v>320</v>
      </c>
      <c r="B342" s="7" t="s">
        <v>1438</v>
      </c>
      <c r="C342" s="7" t="s">
        <v>1439</v>
      </c>
      <c r="D342" s="7" t="s">
        <v>1440</v>
      </c>
      <c r="E342" s="7" t="s">
        <v>1441</v>
      </c>
      <c r="F342" s="7" t="s">
        <v>1442</v>
      </c>
      <c r="G342" s="17">
        <v>60.8</v>
      </c>
      <c r="H342" s="12" t="s">
        <v>1443</v>
      </c>
      <c r="I342" s="7" t="s">
        <v>1444</v>
      </c>
      <c r="J342" s="7">
        <v>100</v>
      </c>
      <c r="K342" s="7" t="s">
        <v>1423</v>
      </c>
      <c r="L342" s="7">
        <v>160</v>
      </c>
      <c r="M342" s="7" t="s">
        <v>63</v>
      </c>
      <c r="N342" s="7">
        <v>300</v>
      </c>
      <c r="O342" s="7">
        <v>660</v>
      </c>
      <c r="P342" s="7" t="s">
        <v>1445</v>
      </c>
      <c r="Q342" s="12"/>
    </row>
    <row r="343" spans="1:17" s="1" customFormat="1" ht="102" customHeight="1">
      <c r="A343" s="11">
        <v>321</v>
      </c>
      <c r="B343" s="7" t="s">
        <v>1438</v>
      </c>
      <c r="C343" s="7" t="s">
        <v>1446</v>
      </c>
      <c r="D343" s="7" t="s">
        <v>1447</v>
      </c>
      <c r="E343" s="7" t="s">
        <v>1441</v>
      </c>
      <c r="F343" s="7" t="s">
        <v>1448</v>
      </c>
      <c r="G343" s="17">
        <v>60.5</v>
      </c>
      <c r="H343" s="12" t="s">
        <v>1449</v>
      </c>
      <c r="I343" s="7" t="s">
        <v>1444</v>
      </c>
      <c r="J343" s="7">
        <v>100</v>
      </c>
      <c r="K343" s="7" t="s">
        <v>1423</v>
      </c>
      <c r="L343" s="7">
        <v>160</v>
      </c>
      <c r="M343" s="7" t="s">
        <v>63</v>
      </c>
      <c r="N343" s="7">
        <v>300</v>
      </c>
      <c r="O343" s="7">
        <v>660</v>
      </c>
      <c r="P343" s="7" t="s">
        <v>1445</v>
      </c>
      <c r="Q343" s="12"/>
    </row>
    <row r="344" spans="1:17" s="1" customFormat="1" ht="144">
      <c r="A344" s="11">
        <v>322</v>
      </c>
      <c r="B344" s="7" t="s">
        <v>1438</v>
      </c>
      <c r="C344" s="7" t="s">
        <v>1450</v>
      </c>
      <c r="D344" s="7" t="s">
        <v>1451</v>
      </c>
      <c r="E344" s="7" t="s">
        <v>1452</v>
      </c>
      <c r="F344" s="7" t="s">
        <v>1453</v>
      </c>
      <c r="G344" s="17">
        <v>214.8</v>
      </c>
      <c r="H344" s="12" t="s">
        <v>1454</v>
      </c>
      <c r="I344" s="7" t="s">
        <v>1444</v>
      </c>
      <c r="J344" s="7">
        <v>100</v>
      </c>
      <c r="K344" s="7" t="s">
        <v>1423</v>
      </c>
      <c r="L344" s="7">
        <v>470</v>
      </c>
      <c r="M344" s="7" t="s">
        <v>63</v>
      </c>
      <c r="N344" s="7">
        <v>300</v>
      </c>
      <c r="O344" s="7">
        <v>970</v>
      </c>
      <c r="P344" s="7" t="s">
        <v>1445</v>
      </c>
      <c r="Q344" s="12"/>
    </row>
    <row r="345" spans="1:17" s="1" customFormat="1" ht="96" customHeight="1">
      <c r="A345" s="11">
        <v>323</v>
      </c>
      <c r="B345" s="7" t="s">
        <v>1438</v>
      </c>
      <c r="C345" s="7" t="s">
        <v>1455</v>
      </c>
      <c r="D345" s="7" t="s">
        <v>1456</v>
      </c>
      <c r="E345" s="7" t="s">
        <v>1452</v>
      </c>
      <c r="F345" s="7" t="s">
        <v>1457</v>
      </c>
      <c r="G345" s="17">
        <v>129.85785</v>
      </c>
      <c r="H345" s="12" t="s">
        <v>1458</v>
      </c>
      <c r="I345" s="7" t="s">
        <v>1444</v>
      </c>
      <c r="J345" s="7">
        <v>200</v>
      </c>
      <c r="K345" s="7" t="s">
        <v>1432</v>
      </c>
      <c r="L345" s="7">
        <v>310</v>
      </c>
      <c r="M345" s="7" t="s">
        <v>63</v>
      </c>
      <c r="N345" s="7">
        <v>500</v>
      </c>
      <c r="O345" s="7">
        <v>1110</v>
      </c>
      <c r="P345" s="7" t="s">
        <v>1445</v>
      </c>
      <c r="Q345" s="12"/>
    </row>
    <row r="346" spans="1:17" s="1" customFormat="1" ht="192.75" customHeight="1">
      <c r="A346" s="11">
        <v>324</v>
      </c>
      <c r="B346" s="7" t="s">
        <v>1438</v>
      </c>
      <c r="C346" s="7" t="s">
        <v>1459</v>
      </c>
      <c r="D346" s="7" t="s">
        <v>1460</v>
      </c>
      <c r="E346" s="7" t="s">
        <v>1452</v>
      </c>
      <c r="F346" s="7" t="s">
        <v>1461</v>
      </c>
      <c r="G346" s="17">
        <v>65.078</v>
      </c>
      <c r="H346" s="12" t="s">
        <v>1462</v>
      </c>
      <c r="I346" s="7" t="s">
        <v>1463</v>
      </c>
      <c r="J346" s="7">
        <v>50</v>
      </c>
      <c r="K346" s="7" t="s">
        <v>1464</v>
      </c>
      <c r="L346" s="7">
        <v>160</v>
      </c>
      <c r="M346" s="7" t="s">
        <v>63</v>
      </c>
      <c r="N346" s="7">
        <v>200</v>
      </c>
      <c r="O346" s="7">
        <v>510</v>
      </c>
      <c r="P346" s="7" t="s">
        <v>1465</v>
      </c>
      <c r="Q346" s="12"/>
    </row>
    <row r="347" spans="1:17" s="1" customFormat="1" ht="276" customHeight="1">
      <c r="A347" s="11">
        <v>325</v>
      </c>
      <c r="B347" s="7" t="s">
        <v>1438</v>
      </c>
      <c r="C347" s="7" t="s">
        <v>1466</v>
      </c>
      <c r="D347" s="7" t="s">
        <v>1467</v>
      </c>
      <c r="E347" s="7" t="s">
        <v>1452</v>
      </c>
      <c r="F347" s="7" t="s">
        <v>1468</v>
      </c>
      <c r="G347" s="17">
        <v>154.6952</v>
      </c>
      <c r="H347" s="12" t="s">
        <v>1469</v>
      </c>
      <c r="I347" s="7" t="s">
        <v>1463</v>
      </c>
      <c r="J347" s="7">
        <v>100</v>
      </c>
      <c r="K347" s="7" t="s">
        <v>1423</v>
      </c>
      <c r="L347" s="7">
        <v>310</v>
      </c>
      <c r="M347" s="7" t="s">
        <v>63</v>
      </c>
      <c r="N347" s="7">
        <v>300</v>
      </c>
      <c r="O347" s="7">
        <v>810</v>
      </c>
      <c r="P347" s="7" t="s">
        <v>1465</v>
      </c>
      <c r="Q347" s="12"/>
    </row>
    <row r="348" spans="1:17" s="1" customFormat="1" ht="262.5" customHeight="1">
      <c r="A348" s="11">
        <v>326</v>
      </c>
      <c r="B348" s="7" t="s">
        <v>1438</v>
      </c>
      <c r="C348" s="7" t="s">
        <v>1470</v>
      </c>
      <c r="D348" s="7" t="s">
        <v>1471</v>
      </c>
      <c r="E348" s="7" t="s">
        <v>1452</v>
      </c>
      <c r="F348" s="7" t="s">
        <v>1472</v>
      </c>
      <c r="G348" s="17">
        <v>208.0758</v>
      </c>
      <c r="H348" s="12" t="s">
        <v>1473</v>
      </c>
      <c r="I348" s="7" t="s">
        <v>1463</v>
      </c>
      <c r="J348" s="7">
        <v>200</v>
      </c>
      <c r="K348" s="7" t="s">
        <v>1432</v>
      </c>
      <c r="L348" s="7">
        <v>470</v>
      </c>
      <c r="M348" s="7" t="s">
        <v>63</v>
      </c>
      <c r="N348" s="7">
        <v>500</v>
      </c>
      <c r="O348" s="7">
        <v>1270</v>
      </c>
      <c r="P348" s="7" t="s">
        <v>1465</v>
      </c>
      <c r="Q348" s="12"/>
    </row>
    <row r="349" spans="1:17" s="1" customFormat="1" ht="88.5" customHeight="1">
      <c r="A349" s="11">
        <v>327</v>
      </c>
      <c r="B349" s="28" t="s">
        <v>1474</v>
      </c>
      <c r="C349" s="45" t="s">
        <v>1475</v>
      </c>
      <c r="D349" s="7" t="s">
        <v>1476</v>
      </c>
      <c r="E349" s="21" t="s">
        <v>1477</v>
      </c>
      <c r="F349" s="7" t="s">
        <v>1478</v>
      </c>
      <c r="G349" s="7">
        <v>24.32</v>
      </c>
      <c r="H349" s="12" t="s">
        <v>1479</v>
      </c>
      <c r="I349" s="7" t="s">
        <v>1480</v>
      </c>
      <c r="J349" s="7">
        <v>700</v>
      </c>
      <c r="K349" s="7" t="s">
        <v>1481</v>
      </c>
      <c r="L349" s="7">
        <v>400</v>
      </c>
      <c r="M349" s="7" t="s">
        <v>460</v>
      </c>
      <c r="N349" s="7">
        <v>800</v>
      </c>
      <c r="O349" s="7">
        <v>2400</v>
      </c>
      <c r="P349" s="7" t="s">
        <v>1482</v>
      </c>
      <c r="Q349" s="12" t="s">
        <v>1483</v>
      </c>
    </row>
    <row r="350" spans="1:17" s="1" customFormat="1" ht="66" customHeight="1">
      <c r="A350" s="11">
        <v>328</v>
      </c>
      <c r="B350" s="28" t="s">
        <v>1474</v>
      </c>
      <c r="C350" s="7" t="s">
        <v>1484</v>
      </c>
      <c r="D350" s="7" t="s">
        <v>1476</v>
      </c>
      <c r="E350" s="21" t="s">
        <v>1485</v>
      </c>
      <c r="F350" s="7" t="s">
        <v>1486</v>
      </c>
      <c r="G350" s="17">
        <v>24.225</v>
      </c>
      <c r="H350" s="12" t="s">
        <v>1487</v>
      </c>
      <c r="I350" s="7" t="s">
        <v>1480</v>
      </c>
      <c r="J350" s="7">
        <v>600</v>
      </c>
      <c r="K350" s="7" t="s">
        <v>1488</v>
      </c>
      <c r="L350" s="7">
        <v>400</v>
      </c>
      <c r="M350" s="7" t="s">
        <v>460</v>
      </c>
      <c r="N350" s="7">
        <v>800</v>
      </c>
      <c r="O350" s="7">
        <v>2200</v>
      </c>
      <c r="P350" s="7" t="s">
        <v>1482</v>
      </c>
      <c r="Q350" s="12" t="s">
        <v>1483</v>
      </c>
    </row>
    <row r="351" spans="1:17" s="1" customFormat="1" ht="60.75" customHeight="1">
      <c r="A351" s="11">
        <v>329</v>
      </c>
      <c r="B351" s="28" t="s">
        <v>1474</v>
      </c>
      <c r="C351" s="62" t="s">
        <v>1489</v>
      </c>
      <c r="D351" s="7" t="s">
        <v>1476</v>
      </c>
      <c r="E351" s="21" t="s">
        <v>1490</v>
      </c>
      <c r="F351" s="7" t="s">
        <v>1491</v>
      </c>
      <c r="G351" s="17">
        <v>31.806</v>
      </c>
      <c r="H351" s="12" t="s">
        <v>1492</v>
      </c>
      <c r="I351" s="7" t="s">
        <v>1480</v>
      </c>
      <c r="J351" s="7">
        <v>600</v>
      </c>
      <c r="K351" s="7" t="s">
        <v>1488</v>
      </c>
      <c r="L351" s="7">
        <v>400</v>
      </c>
      <c r="M351" s="7" t="s">
        <v>460</v>
      </c>
      <c r="N351" s="7">
        <v>800</v>
      </c>
      <c r="O351" s="7">
        <v>2200</v>
      </c>
      <c r="P351" s="7" t="s">
        <v>1482</v>
      </c>
      <c r="Q351" s="12" t="s">
        <v>1483</v>
      </c>
    </row>
    <row r="352" spans="1:17" s="1" customFormat="1" ht="241.5" customHeight="1">
      <c r="A352" s="11">
        <v>330</v>
      </c>
      <c r="B352" s="28" t="s">
        <v>1474</v>
      </c>
      <c r="C352" s="7" t="s">
        <v>1493</v>
      </c>
      <c r="D352" s="7" t="s">
        <v>1476</v>
      </c>
      <c r="E352" s="21" t="s">
        <v>1494</v>
      </c>
      <c r="F352" s="7" t="s">
        <v>1495</v>
      </c>
      <c r="G352" s="17">
        <v>61.254</v>
      </c>
      <c r="H352" s="12" t="s">
        <v>1496</v>
      </c>
      <c r="I352" s="7" t="s">
        <v>1480</v>
      </c>
      <c r="J352" s="7">
        <v>1400</v>
      </c>
      <c r="K352" s="7" t="s">
        <v>1497</v>
      </c>
      <c r="L352" s="7">
        <v>800</v>
      </c>
      <c r="M352" s="7" t="s">
        <v>460</v>
      </c>
      <c r="N352" s="7">
        <v>1600</v>
      </c>
      <c r="O352" s="7">
        <v>4200</v>
      </c>
      <c r="P352" s="7" t="s">
        <v>1482</v>
      </c>
      <c r="Q352" s="12" t="s">
        <v>1483</v>
      </c>
    </row>
    <row r="353" spans="1:17" s="1" customFormat="1" ht="63.75" customHeight="1">
      <c r="A353" s="11">
        <v>331</v>
      </c>
      <c r="B353" s="28" t="s">
        <v>1474</v>
      </c>
      <c r="C353" s="7" t="s">
        <v>1498</v>
      </c>
      <c r="D353" s="7" t="s">
        <v>1476</v>
      </c>
      <c r="E353" s="21" t="s">
        <v>1499</v>
      </c>
      <c r="F353" s="7" t="s">
        <v>1500</v>
      </c>
      <c r="G353" s="17">
        <v>60.822</v>
      </c>
      <c r="H353" s="12"/>
      <c r="I353" s="7" t="s">
        <v>1480</v>
      </c>
      <c r="J353" s="7">
        <v>1200</v>
      </c>
      <c r="K353" s="7" t="s">
        <v>1501</v>
      </c>
      <c r="L353" s="7">
        <v>800</v>
      </c>
      <c r="M353" s="7" t="s">
        <v>460</v>
      </c>
      <c r="N353" s="7">
        <v>1600</v>
      </c>
      <c r="O353" s="7">
        <v>4000</v>
      </c>
      <c r="P353" s="7" t="s">
        <v>1482</v>
      </c>
      <c r="Q353" s="12" t="s">
        <v>1483</v>
      </c>
    </row>
    <row r="354" spans="1:17" s="1" customFormat="1" ht="49.5" customHeight="1">
      <c r="A354" s="11">
        <v>332</v>
      </c>
      <c r="B354" s="28" t="s">
        <v>1474</v>
      </c>
      <c r="C354" s="20">
        <v>20105780</v>
      </c>
      <c r="D354" s="7" t="s">
        <v>1502</v>
      </c>
      <c r="E354" s="21" t="s">
        <v>1503</v>
      </c>
      <c r="F354" s="7" t="s">
        <v>1504</v>
      </c>
      <c r="G354" s="7">
        <v>9.35</v>
      </c>
      <c r="H354" s="12" t="s">
        <v>1505</v>
      </c>
      <c r="I354" s="7" t="s">
        <v>1480</v>
      </c>
      <c r="J354" s="7">
        <v>0.09</v>
      </c>
      <c r="K354" s="7">
        <v>0.06</v>
      </c>
      <c r="L354" s="7">
        <v>0.05</v>
      </c>
      <c r="M354" s="7" t="s">
        <v>1506</v>
      </c>
      <c r="N354" s="7">
        <f>SUM(J354:K354)</f>
        <v>0.15</v>
      </c>
      <c r="O354" s="7">
        <f ca="1">SUM(J354:K354:L354)</f>
        <v>0.2</v>
      </c>
      <c r="P354" s="7" t="s">
        <v>1507</v>
      </c>
      <c r="Q354" s="12" t="s">
        <v>1508</v>
      </c>
    </row>
    <row r="355" spans="1:17" s="1" customFormat="1" ht="49.5" customHeight="1">
      <c r="A355" s="11">
        <v>333</v>
      </c>
      <c r="B355" s="28" t="s">
        <v>1474</v>
      </c>
      <c r="C355" s="7">
        <v>20144064</v>
      </c>
      <c r="D355" s="7" t="s">
        <v>1502</v>
      </c>
      <c r="E355" s="21" t="s">
        <v>1503</v>
      </c>
      <c r="F355" s="7" t="s">
        <v>1509</v>
      </c>
      <c r="G355" s="17">
        <v>2.8</v>
      </c>
      <c r="H355" s="12" t="s">
        <v>1510</v>
      </c>
      <c r="I355" s="7" t="s">
        <v>1480</v>
      </c>
      <c r="J355" s="7">
        <v>0.09</v>
      </c>
      <c r="K355" s="7">
        <v>0.06</v>
      </c>
      <c r="L355" s="7">
        <v>0.05</v>
      </c>
      <c r="M355" s="7" t="s">
        <v>1506</v>
      </c>
      <c r="N355" s="7">
        <f>SUM(J355:K355)</f>
        <v>0.15</v>
      </c>
      <c r="O355" s="7">
        <f ca="1">SUM(J355:K355:L355)</f>
        <v>0.2</v>
      </c>
      <c r="P355" s="7" t="s">
        <v>1507</v>
      </c>
      <c r="Q355" s="12" t="s">
        <v>1508</v>
      </c>
    </row>
    <row r="356" spans="1:17" s="1" customFormat="1" ht="49.5" customHeight="1">
      <c r="A356" s="11">
        <v>334</v>
      </c>
      <c r="B356" s="28" t="s">
        <v>1474</v>
      </c>
      <c r="C356" s="7" t="s">
        <v>1511</v>
      </c>
      <c r="D356" s="7" t="s">
        <v>1502</v>
      </c>
      <c r="E356" s="21" t="s">
        <v>1503</v>
      </c>
      <c r="F356" s="7" t="s">
        <v>1512</v>
      </c>
      <c r="G356" s="17">
        <v>2.76</v>
      </c>
      <c r="H356" s="12" t="s">
        <v>1513</v>
      </c>
      <c r="I356" s="7" t="s">
        <v>1480</v>
      </c>
      <c r="J356" s="7">
        <v>0.09</v>
      </c>
      <c r="K356" s="7">
        <v>0.06</v>
      </c>
      <c r="L356" s="7">
        <v>0.05</v>
      </c>
      <c r="M356" s="7" t="s">
        <v>1506</v>
      </c>
      <c r="N356" s="7">
        <f>SUM(J356:K356)</f>
        <v>0.15</v>
      </c>
      <c r="O356" s="7">
        <f ca="1">SUM(J356:K356:L356)</f>
        <v>0.2</v>
      </c>
      <c r="P356" s="7" t="s">
        <v>1507</v>
      </c>
      <c r="Q356" s="12" t="s">
        <v>1508</v>
      </c>
    </row>
    <row r="357" spans="1:17" s="1" customFormat="1" ht="49.5" customHeight="1">
      <c r="A357" s="11">
        <v>335</v>
      </c>
      <c r="B357" s="28" t="s">
        <v>1474</v>
      </c>
      <c r="C357" s="7" t="s">
        <v>1514</v>
      </c>
      <c r="D357" s="7" t="s">
        <v>1515</v>
      </c>
      <c r="E357" s="21" t="s">
        <v>1503</v>
      </c>
      <c r="F357" s="7" t="s">
        <v>1516</v>
      </c>
      <c r="G357" s="17">
        <v>9.3</v>
      </c>
      <c r="H357" s="12" t="s">
        <v>1517</v>
      </c>
      <c r="I357" s="7" t="s">
        <v>1480</v>
      </c>
      <c r="J357" s="7">
        <v>3</v>
      </c>
      <c r="K357" s="7">
        <v>2</v>
      </c>
      <c r="L357" s="7">
        <v>3</v>
      </c>
      <c r="M357" s="7" t="s">
        <v>1237</v>
      </c>
      <c r="N357" s="7">
        <f>SUM(J357:K357)</f>
        <v>5</v>
      </c>
      <c r="O357" s="7">
        <f ca="1">SUM(J357:K357:L357)</f>
        <v>8</v>
      </c>
      <c r="P357" s="7" t="s">
        <v>1507</v>
      </c>
      <c r="Q357" s="12" t="s">
        <v>1518</v>
      </c>
    </row>
    <row r="358" spans="1:17" s="1" customFormat="1" ht="126.75" customHeight="1">
      <c r="A358" s="11">
        <v>336</v>
      </c>
      <c r="B358" s="7" t="s">
        <v>211</v>
      </c>
      <c r="C358" s="7" t="s">
        <v>1519</v>
      </c>
      <c r="D358" s="7" t="s">
        <v>1520</v>
      </c>
      <c r="E358" s="7" t="s">
        <v>213</v>
      </c>
      <c r="F358" s="7" t="s">
        <v>1521</v>
      </c>
      <c r="G358" s="17">
        <v>316.001731</v>
      </c>
      <c r="H358" s="12" t="s">
        <v>1522</v>
      </c>
      <c r="I358" s="7" t="s">
        <v>221</v>
      </c>
      <c r="J358" s="7">
        <v>30</v>
      </c>
      <c r="K358" s="7">
        <v>30</v>
      </c>
      <c r="L358" s="7">
        <v>60</v>
      </c>
      <c r="M358" s="7" t="s">
        <v>63</v>
      </c>
      <c r="N358" s="7" t="s">
        <v>1523</v>
      </c>
      <c r="O358" s="7" t="s">
        <v>1524</v>
      </c>
      <c r="P358" s="7" t="s">
        <v>217</v>
      </c>
      <c r="Q358" s="12" t="s">
        <v>1525</v>
      </c>
    </row>
    <row r="359" spans="1:17" s="1" customFormat="1" ht="60.75" customHeight="1">
      <c r="A359" s="11">
        <v>337</v>
      </c>
      <c r="B359" s="7" t="s">
        <v>1526</v>
      </c>
      <c r="C359" s="7">
        <v>20042926</v>
      </c>
      <c r="D359" s="7" t="s">
        <v>1527</v>
      </c>
      <c r="E359" s="7" t="s">
        <v>1528</v>
      </c>
      <c r="F359" s="7" t="s">
        <v>1529</v>
      </c>
      <c r="G359" s="17">
        <v>359.94</v>
      </c>
      <c r="H359" s="12" t="s">
        <v>1530</v>
      </c>
      <c r="I359" s="7" t="s">
        <v>1531</v>
      </c>
      <c r="J359" s="7">
        <v>15</v>
      </c>
      <c r="K359" s="7">
        <v>5</v>
      </c>
      <c r="L359" s="7">
        <v>100</v>
      </c>
      <c r="M359" s="7" t="s">
        <v>27</v>
      </c>
      <c r="N359" s="7">
        <v>20</v>
      </c>
      <c r="O359" s="7">
        <v>120</v>
      </c>
      <c r="P359" s="7" t="s">
        <v>1532</v>
      </c>
      <c r="Q359" s="12"/>
    </row>
    <row r="360" spans="1:17" s="1" customFormat="1" ht="60.75" customHeight="1">
      <c r="A360" s="11">
        <v>338</v>
      </c>
      <c r="B360" s="7" t="s">
        <v>1526</v>
      </c>
      <c r="C360" s="7">
        <v>20148399</v>
      </c>
      <c r="D360" s="7" t="s">
        <v>1533</v>
      </c>
      <c r="E360" s="7" t="s">
        <v>1528</v>
      </c>
      <c r="F360" s="7" t="s">
        <v>1534</v>
      </c>
      <c r="G360" s="17">
        <v>388.48</v>
      </c>
      <c r="H360" s="12" t="s">
        <v>1535</v>
      </c>
      <c r="I360" s="7" t="s">
        <v>1531</v>
      </c>
      <c r="J360" s="7">
        <v>15</v>
      </c>
      <c r="K360" s="7">
        <v>5</v>
      </c>
      <c r="L360" s="7">
        <v>100</v>
      </c>
      <c r="M360" s="7" t="s">
        <v>27</v>
      </c>
      <c r="N360" s="7">
        <v>20</v>
      </c>
      <c r="O360" s="7">
        <v>120</v>
      </c>
      <c r="P360" s="7" t="s">
        <v>1532</v>
      </c>
      <c r="Q360" s="12"/>
    </row>
    <row r="361" spans="1:17" s="1" customFormat="1" ht="60.75" customHeight="1">
      <c r="A361" s="11">
        <v>339</v>
      </c>
      <c r="B361" s="7" t="s">
        <v>1526</v>
      </c>
      <c r="C361" s="7" t="s">
        <v>1536</v>
      </c>
      <c r="D361" s="7" t="s">
        <v>1533</v>
      </c>
      <c r="E361" s="7" t="s">
        <v>1528</v>
      </c>
      <c r="F361" s="7" t="s">
        <v>1537</v>
      </c>
      <c r="G361" s="17">
        <v>269.2</v>
      </c>
      <c r="H361" s="12" t="s">
        <v>1538</v>
      </c>
      <c r="I361" s="7" t="s">
        <v>1531</v>
      </c>
      <c r="J361" s="7">
        <v>15</v>
      </c>
      <c r="K361" s="7">
        <v>5</v>
      </c>
      <c r="L361" s="7">
        <v>100</v>
      </c>
      <c r="M361" s="7" t="s">
        <v>27</v>
      </c>
      <c r="N361" s="7">
        <v>20</v>
      </c>
      <c r="O361" s="7">
        <v>120</v>
      </c>
      <c r="P361" s="7" t="s">
        <v>1532</v>
      </c>
      <c r="Q361" s="12"/>
    </row>
    <row r="362" spans="1:17" s="1" customFormat="1" ht="57.75" customHeight="1">
      <c r="A362" s="82">
        <v>340</v>
      </c>
      <c r="B362" s="87" t="s">
        <v>404</v>
      </c>
      <c r="C362" s="88">
        <v>20122829</v>
      </c>
      <c r="D362" s="87" t="s">
        <v>1533</v>
      </c>
      <c r="E362" s="89" t="s">
        <v>404</v>
      </c>
      <c r="F362" s="87" t="s">
        <v>1539</v>
      </c>
      <c r="G362" s="92">
        <v>175.0774</v>
      </c>
      <c r="H362" s="93" t="s">
        <v>1540</v>
      </c>
      <c r="I362" s="87" t="s">
        <v>200</v>
      </c>
      <c r="J362" s="7" t="s">
        <v>1541</v>
      </c>
      <c r="K362" s="7">
        <v>10</v>
      </c>
      <c r="L362" s="7">
        <v>100</v>
      </c>
      <c r="M362" s="7" t="s">
        <v>27</v>
      </c>
      <c r="N362" s="7">
        <v>20</v>
      </c>
      <c r="O362" s="7">
        <v>120</v>
      </c>
      <c r="P362" s="87" t="s">
        <v>1542</v>
      </c>
      <c r="Q362" s="93"/>
    </row>
    <row r="363" spans="1:17" s="1" customFormat="1" ht="46.5" customHeight="1">
      <c r="A363" s="82"/>
      <c r="B363" s="87"/>
      <c r="C363" s="88"/>
      <c r="D363" s="87"/>
      <c r="E363" s="90"/>
      <c r="F363" s="87"/>
      <c r="G363" s="92"/>
      <c r="H363" s="93"/>
      <c r="I363" s="87"/>
      <c r="J363" s="7" t="s">
        <v>1543</v>
      </c>
      <c r="K363" s="7">
        <v>20</v>
      </c>
      <c r="L363" s="7">
        <v>100</v>
      </c>
      <c r="M363" s="7" t="s">
        <v>27</v>
      </c>
      <c r="N363" s="7">
        <v>50</v>
      </c>
      <c r="O363" s="7">
        <v>150</v>
      </c>
      <c r="P363" s="87"/>
      <c r="Q363" s="93"/>
    </row>
    <row r="364" spans="1:17" s="1" customFormat="1" ht="45" customHeight="1">
      <c r="A364" s="82"/>
      <c r="B364" s="87"/>
      <c r="C364" s="88"/>
      <c r="D364" s="87"/>
      <c r="E364" s="91"/>
      <c r="F364" s="87"/>
      <c r="G364" s="92"/>
      <c r="H364" s="93"/>
      <c r="I364" s="87"/>
      <c r="J364" s="7" t="s">
        <v>1544</v>
      </c>
      <c r="K364" s="7">
        <v>50</v>
      </c>
      <c r="L364" s="7">
        <v>200</v>
      </c>
      <c r="M364" s="7" t="s">
        <v>27</v>
      </c>
      <c r="N364" s="7">
        <v>150</v>
      </c>
      <c r="O364" s="7">
        <v>350</v>
      </c>
      <c r="P364" s="87"/>
      <c r="Q364" s="93"/>
    </row>
    <row r="365" spans="1:17" s="1" customFormat="1" ht="51.75" customHeight="1">
      <c r="A365" s="11">
        <v>341</v>
      </c>
      <c r="B365" s="7" t="s">
        <v>177</v>
      </c>
      <c r="C365" s="20">
        <v>20142179</v>
      </c>
      <c r="D365" s="7" t="s">
        <v>1545</v>
      </c>
      <c r="E365" s="7" t="s">
        <v>177</v>
      </c>
      <c r="F365" s="7" t="s">
        <v>1546</v>
      </c>
      <c r="G365" s="17">
        <v>33.3</v>
      </c>
      <c r="H365" s="12" t="s">
        <v>1547</v>
      </c>
      <c r="I365" s="7" t="s">
        <v>182</v>
      </c>
      <c r="J365" s="7">
        <v>50</v>
      </c>
      <c r="K365" s="7">
        <v>100</v>
      </c>
      <c r="L365" s="7">
        <v>60</v>
      </c>
      <c r="M365" s="7" t="s">
        <v>63</v>
      </c>
      <c r="N365" s="7">
        <f>SUM(J365:K365)</f>
        <v>150</v>
      </c>
      <c r="O365" s="7">
        <f ca="1">SUM(J365:K365:L365)</f>
        <v>210</v>
      </c>
      <c r="P365" s="7" t="s">
        <v>183</v>
      </c>
      <c r="Q365" s="12"/>
    </row>
    <row r="366" spans="1:17" s="1" customFormat="1" ht="60.75" customHeight="1">
      <c r="A366" s="11">
        <v>342</v>
      </c>
      <c r="B366" s="7" t="s">
        <v>404</v>
      </c>
      <c r="C366" s="28" t="s">
        <v>1548</v>
      </c>
      <c r="D366" s="7" t="s">
        <v>1549</v>
      </c>
      <c r="E366" s="7" t="s">
        <v>404</v>
      </c>
      <c r="F366" s="7" t="s">
        <v>1550</v>
      </c>
      <c r="G366" s="17">
        <v>40.45</v>
      </c>
      <c r="H366" s="12" t="s">
        <v>1551</v>
      </c>
      <c r="I366" s="7" t="s">
        <v>1552</v>
      </c>
      <c r="J366" s="7">
        <v>50</v>
      </c>
      <c r="K366" s="7">
        <v>30</v>
      </c>
      <c r="L366" s="7">
        <v>80</v>
      </c>
      <c r="M366" s="7" t="s">
        <v>63</v>
      </c>
      <c r="N366" s="7">
        <v>80</v>
      </c>
      <c r="O366" s="7">
        <v>160</v>
      </c>
      <c r="P366" s="7" t="s">
        <v>1553</v>
      </c>
      <c r="Q366" s="12"/>
    </row>
    <row r="367" spans="1:17" s="1" customFormat="1" ht="60.75" customHeight="1">
      <c r="A367" s="11">
        <v>343</v>
      </c>
      <c r="B367" s="7" t="s">
        <v>404</v>
      </c>
      <c r="C367" s="28" t="s">
        <v>1554</v>
      </c>
      <c r="D367" s="7" t="s">
        <v>1549</v>
      </c>
      <c r="E367" s="7" t="s">
        <v>404</v>
      </c>
      <c r="F367" s="7" t="s">
        <v>1550</v>
      </c>
      <c r="G367" s="17">
        <v>40.45</v>
      </c>
      <c r="H367" s="12" t="s">
        <v>1555</v>
      </c>
      <c r="I367" s="7" t="s">
        <v>1552</v>
      </c>
      <c r="J367" s="7">
        <v>50</v>
      </c>
      <c r="K367" s="7">
        <v>30</v>
      </c>
      <c r="L367" s="7">
        <v>80</v>
      </c>
      <c r="M367" s="7" t="s">
        <v>63</v>
      </c>
      <c r="N367" s="7">
        <v>80</v>
      </c>
      <c r="O367" s="7">
        <v>160</v>
      </c>
      <c r="P367" s="7" t="s">
        <v>1553</v>
      </c>
      <c r="Q367" s="12"/>
    </row>
    <row r="368" spans="1:17" s="1" customFormat="1" ht="60.75" customHeight="1">
      <c r="A368" s="11">
        <v>344</v>
      </c>
      <c r="B368" s="7" t="s">
        <v>404</v>
      </c>
      <c r="C368" s="28" t="s">
        <v>1556</v>
      </c>
      <c r="D368" s="7" t="s">
        <v>1549</v>
      </c>
      <c r="E368" s="7" t="s">
        <v>404</v>
      </c>
      <c r="F368" s="7" t="s">
        <v>1550</v>
      </c>
      <c r="G368" s="17">
        <v>40.45</v>
      </c>
      <c r="H368" s="12" t="s">
        <v>1557</v>
      </c>
      <c r="I368" s="7" t="s">
        <v>1552</v>
      </c>
      <c r="J368" s="7">
        <v>50</v>
      </c>
      <c r="K368" s="7">
        <v>30</v>
      </c>
      <c r="L368" s="7">
        <v>80</v>
      </c>
      <c r="M368" s="7" t="s">
        <v>63</v>
      </c>
      <c r="N368" s="7">
        <v>80</v>
      </c>
      <c r="O368" s="7">
        <v>160</v>
      </c>
      <c r="P368" s="7" t="s">
        <v>1553</v>
      </c>
      <c r="Q368" s="12"/>
    </row>
    <row r="369" spans="1:17" s="1" customFormat="1" ht="60.75" customHeight="1">
      <c r="A369" s="11">
        <v>345</v>
      </c>
      <c r="B369" s="7" t="s">
        <v>404</v>
      </c>
      <c r="C369" s="28" t="s">
        <v>1558</v>
      </c>
      <c r="D369" s="7" t="s">
        <v>1549</v>
      </c>
      <c r="E369" s="7" t="s">
        <v>404</v>
      </c>
      <c r="F369" s="7" t="s">
        <v>1550</v>
      </c>
      <c r="G369" s="17">
        <v>40.45</v>
      </c>
      <c r="H369" s="12" t="s">
        <v>1559</v>
      </c>
      <c r="I369" s="7" t="s">
        <v>1552</v>
      </c>
      <c r="J369" s="7">
        <v>50</v>
      </c>
      <c r="K369" s="7">
        <v>30</v>
      </c>
      <c r="L369" s="7">
        <v>80</v>
      </c>
      <c r="M369" s="7" t="s">
        <v>63</v>
      </c>
      <c r="N369" s="7">
        <v>80</v>
      </c>
      <c r="O369" s="7">
        <v>160</v>
      </c>
      <c r="P369" s="7" t="s">
        <v>1553</v>
      </c>
      <c r="Q369" s="12"/>
    </row>
    <row r="370" spans="1:17" s="1" customFormat="1" ht="60.75" customHeight="1">
      <c r="A370" s="11">
        <v>346</v>
      </c>
      <c r="B370" s="7" t="s">
        <v>404</v>
      </c>
      <c r="C370" s="28" t="s">
        <v>1560</v>
      </c>
      <c r="D370" s="7" t="s">
        <v>1549</v>
      </c>
      <c r="E370" s="7" t="s">
        <v>404</v>
      </c>
      <c r="F370" s="7" t="s">
        <v>1550</v>
      </c>
      <c r="G370" s="17">
        <v>40.45</v>
      </c>
      <c r="H370" s="12" t="s">
        <v>1561</v>
      </c>
      <c r="I370" s="7" t="s">
        <v>1552</v>
      </c>
      <c r="J370" s="7">
        <v>50</v>
      </c>
      <c r="K370" s="7">
        <v>30</v>
      </c>
      <c r="L370" s="7">
        <v>80</v>
      </c>
      <c r="M370" s="7" t="s">
        <v>63</v>
      </c>
      <c r="N370" s="7">
        <v>80</v>
      </c>
      <c r="O370" s="7">
        <v>160</v>
      </c>
      <c r="P370" s="7" t="s">
        <v>1553</v>
      </c>
      <c r="Q370" s="12"/>
    </row>
    <row r="371" spans="1:17" s="1" customFormat="1" ht="60.75" customHeight="1">
      <c r="A371" s="11">
        <v>347</v>
      </c>
      <c r="B371" s="7" t="s">
        <v>404</v>
      </c>
      <c r="C371" s="28" t="s">
        <v>1562</v>
      </c>
      <c r="D371" s="7" t="s">
        <v>1549</v>
      </c>
      <c r="E371" s="7" t="s">
        <v>404</v>
      </c>
      <c r="F371" s="7" t="s">
        <v>1550</v>
      </c>
      <c r="G371" s="17">
        <v>40.45</v>
      </c>
      <c r="H371" s="12" t="s">
        <v>1563</v>
      </c>
      <c r="I371" s="7" t="s">
        <v>1552</v>
      </c>
      <c r="J371" s="7">
        <v>50</v>
      </c>
      <c r="K371" s="7">
        <v>30</v>
      </c>
      <c r="L371" s="7">
        <v>80</v>
      </c>
      <c r="M371" s="7" t="s">
        <v>63</v>
      </c>
      <c r="N371" s="7">
        <v>80</v>
      </c>
      <c r="O371" s="7">
        <v>160</v>
      </c>
      <c r="P371" s="7" t="s">
        <v>1553</v>
      </c>
      <c r="Q371" s="12"/>
    </row>
    <row r="372" spans="1:17" s="1" customFormat="1" ht="60.75" customHeight="1">
      <c r="A372" s="11">
        <v>348</v>
      </c>
      <c r="B372" s="7" t="s">
        <v>404</v>
      </c>
      <c r="C372" s="28" t="s">
        <v>1564</v>
      </c>
      <c r="D372" s="7" t="s">
        <v>1549</v>
      </c>
      <c r="E372" s="7" t="s">
        <v>404</v>
      </c>
      <c r="F372" s="7" t="s">
        <v>1550</v>
      </c>
      <c r="G372" s="17">
        <v>40.45</v>
      </c>
      <c r="H372" s="12" t="s">
        <v>1565</v>
      </c>
      <c r="I372" s="7" t="s">
        <v>1552</v>
      </c>
      <c r="J372" s="7">
        <v>50</v>
      </c>
      <c r="K372" s="7">
        <v>30</v>
      </c>
      <c r="L372" s="7">
        <v>80</v>
      </c>
      <c r="M372" s="7" t="s">
        <v>63</v>
      </c>
      <c r="N372" s="7">
        <v>80</v>
      </c>
      <c r="O372" s="7">
        <v>160</v>
      </c>
      <c r="P372" s="7" t="s">
        <v>1553</v>
      </c>
      <c r="Q372" s="12"/>
    </row>
    <row r="373" spans="1:17" s="1" customFormat="1" ht="60.75" customHeight="1">
      <c r="A373" s="11">
        <v>349</v>
      </c>
      <c r="B373" s="7" t="s">
        <v>404</v>
      </c>
      <c r="C373" s="28" t="s">
        <v>1566</v>
      </c>
      <c r="D373" s="7" t="s">
        <v>1549</v>
      </c>
      <c r="E373" s="7" t="s">
        <v>404</v>
      </c>
      <c r="F373" s="7" t="s">
        <v>1550</v>
      </c>
      <c r="G373" s="17">
        <v>40.45</v>
      </c>
      <c r="H373" s="12" t="s">
        <v>1567</v>
      </c>
      <c r="I373" s="7" t="s">
        <v>1552</v>
      </c>
      <c r="J373" s="7">
        <v>50</v>
      </c>
      <c r="K373" s="7">
        <v>30</v>
      </c>
      <c r="L373" s="7">
        <v>80</v>
      </c>
      <c r="M373" s="7" t="s">
        <v>63</v>
      </c>
      <c r="N373" s="7">
        <v>80</v>
      </c>
      <c r="O373" s="7">
        <v>160</v>
      </c>
      <c r="P373" s="7" t="s">
        <v>1553</v>
      </c>
      <c r="Q373" s="12"/>
    </row>
    <row r="374" spans="1:17" s="1" customFormat="1" ht="60.75" customHeight="1">
      <c r="A374" s="11">
        <v>350</v>
      </c>
      <c r="B374" s="7" t="s">
        <v>404</v>
      </c>
      <c r="C374" s="28" t="s">
        <v>1568</v>
      </c>
      <c r="D374" s="7" t="s">
        <v>1549</v>
      </c>
      <c r="E374" s="7" t="s">
        <v>404</v>
      </c>
      <c r="F374" s="7" t="s">
        <v>1550</v>
      </c>
      <c r="G374" s="17">
        <v>40.45</v>
      </c>
      <c r="H374" s="12" t="s">
        <v>1569</v>
      </c>
      <c r="I374" s="7" t="s">
        <v>1552</v>
      </c>
      <c r="J374" s="7">
        <v>50</v>
      </c>
      <c r="K374" s="7">
        <v>30</v>
      </c>
      <c r="L374" s="7">
        <v>80</v>
      </c>
      <c r="M374" s="7" t="s">
        <v>63</v>
      </c>
      <c r="N374" s="7">
        <v>80</v>
      </c>
      <c r="O374" s="7">
        <v>160</v>
      </c>
      <c r="P374" s="7" t="s">
        <v>1553</v>
      </c>
      <c r="Q374" s="12"/>
    </row>
    <row r="375" spans="1:17" s="1" customFormat="1" ht="60.75" customHeight="1">
      <c r="A375" s="11">
        <v>351</v>
      </c>
      <c r="B375" s="7" t="s">
        <v>404</v>
      </c>
      <c r="C375" s="28" t="s">
        <v>1570</v>
      </c>
      <c r="D375" s="7" t="s">
        <v>1549</v>
      </c>
      <c r="E375" s="7" t="s">
        <v>404</v>
      </c>
      <c r="F375" s="7" t="s">
        <v>1571</v>
      </c>
      <c r="G375" s="17">
        <v>48.34</v>
      </c>
      <c r="H375" s="12" t="s">
        <v>1572</v>
      </c>
      <c r="I375" s="7" t="s">
        <v>1552</v>
      </c>
      <c r="J375" s="7">
        <v>50</v>
      </c>
      <c r="K375" s="7">
        <v>30</v>
      </c>
      <c r="L375" s="7">
        <v>80</v>
      </c>
      <c r="M375" s="7" t="s">
        <v>63</v>
      </c>
      <c r="N375" s="7">
        <v>80</v>
      </c>
      <c r="O375" s="7">
        <v>160</v>
      </c>
      <c r="P375" s="7" t="s">
        <v>1553</v>
      </c>
      <c r="Q375" s="12"/>
    </row>
    <row r="376" spans="1:17" s="1" customFormat="1" ht="60.75" customHeight="1">
      <c r="A376" s="11">
        <v>352</v>
      </c>
      <c r="B376" s="7" t="s">
        <v>404</v>
      </c>
      <c r="C376" s="28" t="s">
        <v>1573</v>
      </c>
      <c r="D376" s="7" t="s">
        <v>1549</v>
      </c>
      <c r="E376" s="7" t="s">
        <v>404</v>
      </c>
      <c r="F376" s="7" t="s">
        <v>1550</v>
      </c>
      <c r="G376" s="17">
        <v>40.45</v>
      </c>
      <c r="H376" s="12" t="s">
        <v>1574</v>
      </c>
      <c r="I376" s="7" t="s">
        <v>1552</v>
      </c>
      <c r="J376" s="7">
        <v>50</v>
      </c>
      <c r="K376" s="7">
        <v>30</v>
      </c>
      <c r="L376" s="7">
        <v>80</v>
      </c>
      <c r="M376" s="7" t="s">
        <v>63</v>
      </c>
      <c r="N376" s="7">
        <v>80</v>
      </c>
      <c r="O376" s="7">
        <v>160</v>
      </c>
      <c r="P376" s="7" t="s">
        <v>1553</v>
      </c>
      <c r="Q376" s="12"/>
    </row>
    <row r="377" spans="1:17" s="1" customFormat="1" ht="60.75" customHeight="1">
      <c r="A377" s="11">
        <v>353</v>
      </c>
      <c r="B377" s="7" t="s">
        <v>404</v>
      </c>
      <c r="C377" s="7" t="s">
        <v>1575</v>
      </c>
      <c r="D377" s="7" t="s">
        <v>1549</v>
      </c>
      <c r="E377" s="7" t="s">
        <v>404</v>
      </c>
      <c r="F377" s="7" t="s">
        <v>719</v>
      </c>
      <c r="G377" s="17">
        <v>44.89</v>
      </c>
      <c r="H377" s="12" t="s">
        <v>1572</v>
      </c>
      <c r="I377" s="7" t="s">
        <v>1576</v>
      </c>
      <c r="J377" s="7">
        <v>50</v>
      </c>
      <c r="K377" s="7">
        <v>30</v>
      </c>
      <c r="L377" s="7">
        <v>80</v>
      </c>
      <c r="M377" s="7" t="s">
        <v>63</v>
      </c>
      <c r="N377" s="7">
        <v>80</v>
      </c>
      <c r="O377" s="7">
        <v>160</v>
      </c>
      <c r="P377" s="7" t="s">
        <v>461</v>
      </c>
      <c r="Q377" s="12"/>
    </row>
    <row r="378" spans="1:17" s="1" customFormat="1" ht="60.75" customHeight="1">
      <c r="A378" s="11">
        <v>354</v>
      </c>
      <c r="B378" s="7" t="s">
        <v>404</v>
      </c>
      <c r="C378" s="7" t="s">
        <v>1577</v>
      </c>
      <c r="D378" s="7" t="s">
        <v>22</v>
      </c>
      <c r="E378" s="7" t="s">
        <v>404</v>
      </c>
      <c r="F378" s="7" t="s">
        <v>1578</v>
      </c>
      <c r="G378" s="17">
        <v>45.09</v>
      </c>
      <c r="H378" s="12" t="s">
        <v>1579</v>
      </c>
      <c r="I378" s="7" t="s">
        <v>1580</v>
      </c>
      <c r="J378" s="7">
        <v>50</v>
      </c>
      <c r="K378" s="7">
        <v>80</v>
      </c>
      <c r="L378" s="7">
        <v>160</v>
      </c>
      <c r="M378" s="7" t="s">
        <v>63</v>
      </c>
      <c r="N378" s="7">
        <v>130</v>
      </c>
      <c r="O378" s="7">
        <v>290</v>
      </c>
      <c r="P378" s="7" t="s">
        <v>461</v>
      </c>
      <c r="Q378" s="12"/>
    </row>
    <row r="379" spans="1:17" s="1" customFormat="1" ht="78.75" customHeight="1">
      <c r="A379" s="11">
        <v>355</v>
      </c>
      <c r="B379" s="7" t="s">
        <v>20</v>
      </c>
      <c r="C379" s="7" t="s">
        <v>1581</v>
      </c>
      <c r="D379" s="7" t="s">
        <v>22</v>
      </c>
      <c r="E379" s="7" t="s">
        <v>484</v>
      </c>
      <c r="F379" s="7" t="s">
        <v>1582</v>
      </c>
      <c r="G379" s="17">
        <v>22.979142</v>
      </c>
      <c r="H379" s="10" t="s">
        <v>1583</v>
      </c>
      <c r="I379" s="7" t="s">
        <v>737</v>
      </c>
      <c r="J379" s="7">
        <v>50</v>
      </c>
      <c r="K379" s="7">
        <v>30</v>
      </c>
      <c r="L379" s="7">
        <v>80</v>
      </c>
      <c r="M379" s="7" t="s">
        <v>63</v>
      </c>
      <c r="N379" s="7">
        <v>80</v>
      </c>
      <c r="O379" s="7">
        <v>160</v>
      </c>
      <c r="P379" s="7" t="s">
        <v>487</v>
      </c>
      <c r="Q379" s="12"/>
    </row>
    <row r="380" spans="1:17" s="1" customFormat="1" ht="66.75" customHeight="1">
      <c r="A380" s="11">
        <v>356</v>
      </c>
      <c r="B380" s="7" t="s">
        <v>1584</v>
      </c>
      <c r="C380" s="7" t="s">
        <v>1585</v>
      </c>
      <c r="D380" s="7" t="s">
        <v>22</v>
      </c>
      <c r="E380" s="7" t="s">
        <v>1586</v>
      </c>
      <c r="F380" s="7" t="s">
        <v>1587</v>
      </c>
      <c r="G380" s="17">
        <v>36.56</v>
      </c>
      <c r="H380" s="12" t="s">
        <v>1588</v>
      </c>
      <c r="I380" s="7" t="s">
        <v>1589</v>
      </c>
      <c r="J380" s="7">
        <v>70</v>
      </c>
      <c r="K380" s="7">
        <v>30</v>
      </c>
      <c r="L380" s="7">
        <v>60</v>
      </c>
      <c r="M380" s="7" t="s">
        <v>63</v>
      </c>
      <c r="N380" s="7">
        <v>80</v>
      </c>
      <c r="O380" s="7">
        <v>160</v>
      </c>
      <c r="P380" s="7" t="s">
        <v>1590</v>
      </c>
      <c r="Q380" s="12" t="s">
        <v>1591</v>
      </c>
    </row>
    <row r="381" spans="1:17" s="1" customFormat="1" ht="66.75" customHeight="1">
      <c r="A381" s="11">
        <v>357</v>
      </c>
      <c r="B381" s="7" t="s">
        <v>65</v>
      </c>
      <c r="C381" s="63">
        <v>20145769</v>
      </c>
      <c r="D381" s="7" t="s">
        <v>1592</v>
      </c>
      <c r="E381" s="7" t="s">
        <v>116</v>
      </c>
      <c r="F381" s="7" t="s">
        <v>1593</v>
      </c>
      <c r="G381" s="17">
        <v>33.5999</v>
      </c>
      <c r="H381" s="12" t="s">
        <v>1594</v>
      </c>
      <c r="I381" s="7" t="s">
        <v>1595</v>
      </c>
      <c r="J381" s="7">
        <v>40</v>
      </c>
      <c r="K381" s="7">
        <v>20</v>
      </c>
      <c r="L381" s="7">
        <v>60</v>
      </c>
      <c r="M381" s="7" t="s">
        <v>27</v>
      </c>
      <c r="N381" s="7">
        <v>60</v>
      </c>
      <c r="O381" s="7">
        <v>120</v>
      </c>
      <c r="P381" s="7" t="s">
        <v>1596</v>
      </c>
      <c r="Q381" s="12" t="s">
        <v>1597</v>
      </c>
    </row>
    <row r="382" spans="1:17" s="1" customFormat="1" ht="66.75" customHeight="1">
      <c r="A382" s="11">
        <v>358</v>
      </c>
      <c r="B382" s="7" t="s">
        <v>65</v>
      </c>
      <c r="C382" s="63">
        <v>20138758</v>
      </c>
      <c r="D382" s="7" t="s">
        <v>1598</v>
      </c>
      <c r="E382" s="7" t="s">
        <v>116</v>
      </c>
      <c r="F382" s="7" t="s">
        <v>1599</v>
      </c>
      <c r="G382" s="17">
        <v>14.4</v>
      </c>
      <c r="H382" s="12" t="s">
        <v>1600</v>
      </c>
      <c r="I382" s="7" t="s">
        <v>1595</v>
      </c>
      <c r="J382" s="7">
        <v>60</v>
      </c>
      <c r="K382" s="7">
        <v>40</v>
      </c>
      <c r="L382" s="7">
        <v>100</v>
      </c>
      <c r="M382" s="7" t="s">
        <v>27</v>
      </c>
      <c r="N382" s="7">
        <v>100</v>
      </c>
      <c r="O382" s="7">
        <v>200</v>
      </c>
      <c r="P382" s="7" t="s">
        <v>1596</v>
      </c>
      <c r="Q382" s="12" t="s">
        <v>1597</v>
      </c>
    </row>
    <row r="383" spans="1:17" s="1" customFormat="1" ht="66.75" customHeight="1">
      <c r="A383" s="11">
        <v>359</v>
      </c>
      <c r="B383" s="7" t="s">
        <v>65</v>
      </c>
      <c r="C383" s="63">
        <v>20142387</v>
      </c>
      <c r="D383" s="7" t="s">
        <v>1601</v>
      </c>
      <c r="E383" s="7" t="s">
        <v>116</v>
      </c>
      <c r="F383" s="7" t="s">
        <v>1602</v>
      </c>
      <c r="G383" s="17">
        <v>17.487</v>
      </c>
      <c r="H383" s="12" t="s">
        <v>1603</v>
      </c>
      <c r="I383" s="7" t="s">
        <v>1595</v>
      </c>
      <c r="J383" s="7">
        <v>80</v>
      </c>
      <c r="K383" s="7">
        <v>30</v>
      </c>
      <c r="L383" s="7">
        <v>50</v>
      </c>
      <c r="M383" s="7" t="s">
        <v>27</v>
      </c>
      <c r="N383" s="7">
        <f aca="true" t="shared" si="3" ref="N383:N395">SUM(J383:K383)</f>
        <v>110</v>
      </c>
      <c r="O383" s="7">
        <v>160</v>
      </c>
      <c r="P383" s="7" t="s">
        <v>1596</v>
      </c>
      <c r="Q383" s="12" t="s">
        <v>1597</v>
      </c>
    </row>
    <row r="384" spans="1:17" s="1" customFormat="1" ht="109.5" customHeight="1">
      <c r="A384" s="11">
        <v>360</v>
      </c>
      <c r="B384" s="7" t="s">
        <v>65</v>
      </c>
      <c r="C384" s="7">
        <v>20175839</v>
      </c>
      <c r="D384" s="7" t="s">
        <v>1604</v>
      </c>
      <c r="E384" s="7" t="s">
        <v>162</v>
      </c>
      <c r="F384" s="7" t="s">
        <v>1605</v>
      </c>
      <c r="G384" s="17">
        <v>38.2</v>
      </c>
      <c r="H384" s="12" t="s">
        <v>1606</v>
      </c>
      <c r="I384" s="7" t="s">
        <v>1607</v>
      </c>
      <c r="J384" s="7">
        <v>120</v>
      </c>
      <c r="K384" s="7">
        <v>60</v>
      </c>
      <c r="L384" s="7">
        <v>120</v>
      </c>
      <c r="M384" s="7" t="s">
        <v>172</v>
      </c>
      <c r="N384" s="7">
        <f t="shared" si="3"/>
        <v>180</v>
      </c>
      <c r="O384" s="7">
        <v>300</v>
      </c>
      <c r="P384" s="7" t="s">
        <v>1608</v>
      </c>
      <c r="Q384" s="12"/>
    </row>
    <row r="385" spans="1:17" s="1" customFormat="1" ht="36">
      <c r="A385" s="11">
        <v>361</v>
      </c>
      <c r="B385" s="7" t="s">
        <v>65</v>
      </c>
      <c r="C385" s="7">
        <v>20188210</v>
      </c>
      <c r="D385" s="7" t="s">
        <v>1609</v>
      </c>
      <c r="E385" s="7" t="s">
        <v>162</v>
      </c>
      <c r="F385" s="7" t="s">
        <v>1610</v>
      </c>
      <c r="G385" s="17">
        <v>79.34</v>
      </c>
      <c r="H385" s="12" t="s">
        <v>1611</v>
      </c>
      <c r="I385" s="7" t="s">
        <v>1612</v>
      </c>
      <c r="J385" s="7">
        <v>200</v>
      </c>
      <c r="K385" s="7">
        <v>100</v>
      </c>
      <c r="L385" s="7">
        <v>300</v>
      </c>
      <c r="M385" s="7" t="s">
        <v>172</v>
      </c>
      <c r="N385" s="7">
        <f t="shared" si="3"/>
        <v>300</v>
      </c>
      <c r="O385" s="7">
        <v>600</v>
      </c>
      <c r="P385" s="7" t="s">
        <v>1608</v>
      </c>
      <c r="Q385" s="12"/>
    </row>
    <row r="386" spans="1:17" s="1" customFormat="1" ht="61.5" customHeight="1">
      <c r="A386" s="11">
        <v>362</v>
      </c>
      <c r="B386" s="7" t="s">
        <v>65</v>
      </c>
      <c r="C386" s="7" t="s">
        <v>1613</v>
      </c>
      <c r="D386" s="7" t="s">
        <v>1614</v>
      </c>
      <c r="E386" s="7" t="s">
        <v>116</v>
      </c>
      <c r="F386" s="7" t="s">
        <v>1615</v>
      </c>
      <c r="G386" s="17">
        <v>55.14</v>
      </c>
      <c r="H386" s="12" t="s">
        <v>1616</v>
      </c>
      <c r="I386" s="7" t="s">
        <v>1617</v>
      </c>
      <c r="J386" s="7">
        <v>50</v>
      </c>
      <c r="K386" s="7">
        <v>50</v>
      </c>
      <c r="L386" s="7">
        <v>160</v>
      </c>
      <c r="M386" s="7" t="s">
        <v>27</v>
      </c>
      <c r="N386" s="7">
        <f t="shared" si="3"/>
        <v>100</v>
      </c>
      <c r="O386" s="7">
        <f ca="1">SUM(J386:K386:L386)</f>
        <v>260</v>
      </c>
      <c r="P386" s="7" t="s">
        <v>1618</v>
      </c>
      <c r="Q386" s="12"/>
    </row>
    <row r="387" spans="1:17" s="1" customFormat="1" ht="195.75" customHeight="1">
      <c r="A387" s="11">
        <v>363</v>
      </c>
      <c r="B387" s="7" t="s">
        <v>65</v>
      </c>
      <c r="C387" s="7" t="s">
        <v>1619</v>
      </c>
      <c r="D387" s="7" t="s">
        <v>1620</v>
      </c>
      <c r="E387" s="7" t="s">
        <v>116</v>
      </c>
      <c r="F387" s="7" t="s">
        <v>1621</v>
      </c>
      <c r="G387" s="17">
        <v>79.85</v>
      </c>
      <c r="H387" s="12" t="s">
        <v>1622</v>
      </c>
      <c r="I387" s="7" t="s">
        <v>119</v>
      </c>
      <c r="J387" s="7">
        <v>80</v>
      </c>
      <c r="K387" s="7">
        <v>40</v>
      </c>
      <c r="L387" s="7">
        <v>80</v>
      </c>
      <c r="M387" s="7" t="s">
        <v>63</v>
      </c>
      <c r="N387" s="7">
        <f t="shared" si="3"/>
        <v>120</v>
      </c>
      <c r="O387" s="7">
        <f ca="1">SUM(J387:K387:L387)</f>
        <v>200</v>
      </c>
      <c r="P387" s="7" t="s">
        <v>1618</v>
      </c>
      <c r="Q387" s="12"/>
    </row>
    <row r="388" spans="1:17" s="1" customFormat="1" ht="64.5" customHeight="1">
      <c r="A388" s="11">
        <v>364</v>
      </c>
      <c r="B388" s="12" t="s">
        <v>177</v>
      </c>
      <c r="C388" s="7" t="s">
        <v>1623</v>
      </c>
      <c r="D388" s="7" t="s">
        <v>1624</v>
      </c>
      <c r="E388" s="7" t="s">
        <v>177</v>
      </c>
      <c r="F388" s="7" t="s">
        <v>1625</v>
      </c>
      <c r="G388" s="17">
        <v>19.79</v>
      </c>
      <c r="H388" s="12" t="s">
        <v>1626</v>
      </c>
      <c r="I388" s="7" t="s">
        <v>182</v>
      </c>
      <c r="J388" s="7">
        <v>150</v>
      </c>
      <c r="K388" s="7">
        <v>100</v>
      </c>
      <c r="L388" s="7">
        <v>60</v>
      </c>
      <c r="M388" s="7" t="s">
        <v>27</v>
      </c>
      <c r="N388" s="7">
        <f t="shared" si="3"/>
        <v>250</v>
      </c>
      <c r="O388" s="7">
        <f ca="1">SUM(J388:K388:L388)</f>
        <v>310</v>
      </c>
      <c r="P388" s="7" t="s">
        <v>1627</v>
      </c>
      <c r="Q388" s="12"/>
    </row>
    <row r="389" spans="1:17" s="1" customFormat="1" ht="64.5" customHeight="1">
      <c r="A389" s="11">
        <v>365</v>
      </c>
      <c r="B389" s="12" t="s">
        <v>177</v>
      </c>
      <c r="C389" s="7" t="s">
        <v>1628</v>
      </c>
      <c r="D389" s="7" t="s">
        <v>1629</v>
      </c>
      <c r="E389" s="7" t="s">
        <v>177</v>
      </c>
      <c r="F389" s="7" t="s">
        <v>1630</v>
      </c>
      <c r="G389" s="17">
        <v>34.38</v>
      </c>
      <c r="H389" s="12" t="s">
        <v>1631</v>
      </c>
      <c r="I389" s="7" t="s">
        <v>182</v>
      </c>
      <c r="J389" s="7">
        <v>250</v>
      </c>
      <c r="K389" s="7">
        <v>100</v>
      </c>
      <c r="L389" s="7">
        <v>60</v>
      </c>
      <c r="M389" s="7" t="s">
        <v>27</v>
      </c>
      <c r="N389" s="7">
        <f t="shared" si="3"/>
        <v>350</v>
      </c>
      <c r="O389" s="7">
        <f ca="1">SUM(J389:K389:L389)</f>
        <v>410</v>
      </c>
      <c r="P389" s="7" t="s">
        <v>1627</v>
      </c>
      <c r="Q389" s="12"/>
    </row>
    <row r="390" spans="1:17" s="1" customFormat="1" ht="64.5" customHeight="1">
      <c r="A390" s="11">
        <v>366</v>
      </c>
      <c r="B390" s="7" t="s">
        <v>195</v>
      </c>
      <c r="C390" s="65">
        <v>20042663</v>
      </c>
      <c r="D390" s="65" t="s">
        <v>1632</v>
      </c>
      <c r="E390" s="65" t="s">
        <v>1633</v>
      </c>
      <c r="F390" s="65" t="s">
        <v>1634</v>
      </c>
      <c r="G390" s="17">
        <v>33</v>
      </c>
      <c r="H390" s="66" t="s">
        <v>1635</v>
      </c>
      <c r="I390" s="65" t="s">
        <v>1636</v>
      </c>
      <c r="J390" s="7">
        <v>60</v>
      </c>
      <c r="K390" s="7">
        <v>30</v>
      </c>
      <c r="L390" s="7">
        <v>60</v>
      </c>
      <c r="M390" s="7" t="s">
        <v>27</v>
      </c>
      <c r="N390" s="7">
        <f t="shared" si="3"/>
        <v>90</v>
      </c>
      <c r="O390" s="7">
        <v>150</v>
      </c>
      <c r="P390" s="65" t="s">
        <v>1637</v>
      </c>
      <c r="Q390" s="12"/>
    </row>
    <row r="391" spans="1:17" s="1" customFormat="1" ht="64.5" customHeight="1">
      <c r="A391" s="11">
        <v>367</v>
      </c>
      <c r="B391" s="7" t="s">
        <v>195</v>
      </c>
      <c r="C391" s="65" t="s">
        <v>1638</v>
      </c>
      <c r="D391" s="65" t="s">
        <v>1639</v>
      </c>
      <c r="E391" s="65" t="s">
        <v>1633</v>
      </c>
      <c r="F391" s="65" t="s">
        <v>1640</v>
      </c>
      <c r="G391" s="17">
        <v>27.4</v>
      </c>
      <c r="H391" s="66" t="s">
        <v>1641</v>
      </c>
      <c r="I391" s="65" t="s">
        <v>1636</v>
      </c>
      <c r="J391" s="7">
        <v>20</v>
      </c>
      <c r="K391" s="7">
        <v>10</v>
      </c>
      <c r="L391" s="7">
        <v>60</v>
      </c>
      <c r="M391" s="7" t="s">
        <v>27</v>
      </c>
      <c r="N391" s="7">
        <f t="shared" si="3"/>
        <v>30</v>
      </c>
      <c r="O391" s="7">
        <v>90</v>
      </c>
      <c r="P391" s="65" t="s">
        <v>1637</v>
      </c>
      <c r="Q391" s="12"/>
    </row>
    <row r="392" spans="1:17" s="1" customFormat="1" ht="64.5" customHeight="1">
      <c r="A392" s="11">
        <v>368</v>
      </c>
      <c r="B392" s="7" t="s">
        <v>195</v>
      </c>
      <c r="C392" s="65">
        <v>20042858</v>
      </c>
      <c r="D392" s="65" t="s">
        <v>87</v>
      </c>
      <c r="E392" s="65" t="s">
        <v>1633</v>
      </c>
      <c r="F392" s="65" t="s">
        <v>1642</v>
      </c>
      <c r="G392" s="17">
        <v>5.15</v>
      </c>
      <c r="H392" s="66" t="s">
        <v>1643</v>
      </c>
      <c r="I392" s="65" t="s">
        <v>1636</v>
      </c>
      <c r="J392" s="7">
        <v>10</v>
      </c>
      <c r="K392" s="7">
        <v>10</v>
      </c>
      <c r="L392" s="7">
        <v>20</v>
      </c>
      <c r="M392" s="7" t="s">
        <v>27</v>
      </c>
      <c r="N392" s="7">
        <f t="shared" si="3"/>
        <v>20</v>
      </c>
      <c r="O392" s="7">
        <v>40</v>
      </c>
      <c r="P392" s="65" t="s">
        <v>1637</v>
      </c>
      <c r="Q392" s="12"/>
    </row>
    <row r="393" spans="1:17" s="1" customFormat="1" ht="64.5" customHeight="1">
      <c r="A393" s="11">
        <v>369</v>
      </c>
      <c r="B393" s="7" t="s">
        <v>195</v>
      </c>
      <c r="C393" s="27" t="s">
        <v>1644</v>
      </c>
      <c r="D393" s="7" t="s">
        <v>1645</v>
      </c>
      <c r="E393" s="7" t="s">
        <v>197</v>
      </c>
      <c r="F393" s="27" t="s">
        <v>1646</v>
      </c>
      <c r="G393" s="17">
        <v>31.995</v>
      </c>
      <c r="H393" s="12" t="s">
        <v>1647</v>
      </c>
      <c r="I393" s="7" t="s">
        <v>200</v>
      </c>
      <c r="J393" s="7">
        <v>30</v>
      </c>
      <c r="K393" s="7">
        <v>10</v>
      </c>
      <c r="L393" s="7">
        <v>10</v>
      </c>
      <c r="M393" s="7" t="s">
        <v>27</v>
      </c>
      <c r="N393" s="7">
        <f t="shared" si="3"/>
        <v>40</v>
      </c>
      <c r="O393" s="7">
        <v>50</v>
      </c>
      <c r="P393" s="7" t="s">
        <v>201</v>
      </c>
      <c r="Q393" s="12"/>
    </row>
    <row r="394" spans="1:17" s="1" customFormat="1" ht="64.5" customHeight="1">
      <c r="A394" s="11">
        <v>370</v>
      </c>
      <c r="B394" s="7" t="s">
        <v>195</v>
      </c>
      <c r="C394" s="20">
        <v>20138652</v>
      </c>
      <c r="D394" s="7" t="s">
        <v>1614</v>
      </c>
      <c r="E394" s="7" t="s">
        <v>1648</v>
      </c>
      <c r="F394" s="7" t="s">
        <v>1649</v>
      </c>
      <c r="G394" s="17">
        <v>32.9</v>
      </c>
      <c r="H394" s="12" t="s">
        <v>1650</v>
      </c>
      <c r="I394" s="7" t="s">
        <v>1651</v>
      </c>
      <c r="J394" s="7">
        <v>50</v>
      </c>
      <c r="K394" s="7">
        <v>50</v>
      </c>
      <c r="L394" s="7">
        <v>160</v>
      </c>
      <c r="M394" s="7" t="s">
        <v>63</v>
      </c>
      <c r="N394" s="7">
        <f t="shared" si="3"/>
        <v>100</v>
      </c>
      <c r="O394" s="7">
        <v>260</v>
      </c>
      <c r="P394" s="7" t="s">
        <v>1652</v>
      </c>
      <c r="Q394" s="12"/>
    </row>
    <row r="395" spans="1:17" s="1" customFormat="1" ht="202.5" customHeight="1">
      <c r="A395" s="11">
        <v>371</v>
      </c>
      <c r="B395" s="7" t="s">
        <v>195</v>
      </c>
      <c r="C395" s="7">
        <v>20061467</v>
      </c>
      <c r="D395" s="7" t="s">
        <v>1653</v>
      </c>
      <c r="E395" s="7" t="s">
        <v>203</v>
      </c>
      <c r="F395" s="7" t="s">
        <v>1654</v>
      </c>
      <c r="G395" s="17">
        <v>24.983</v>
      </c>
      <c r="H395" s="12" t="s">
        <v>1655</v>
      </c>
      <c r="I395" s="7" t="s">
        <v>1656</v>
      </c>
      <c r="J395" s="7">
        <v>50</v>
      </c>
      <c r="K395" s="7">
        <v>50</v>
      </c>
      <c r="L395" s="7">
        <v>160</v>
      </c>
      <c r="M395" s="7" t="s">
        <v>27</v>
      </c>
      <c r="N395" s="7">
        <f t="shared" si="3"/>
        <v>100</v>
      </c>
      <c r="O395" s="7">
        <v>260</v>
      </c>
      <c r="P395" s="7" t="s">
        <v>1657</v>
      </c>
      <c r="Q395" s="12"/>
    </row>
    <row r="396" spans="1:17" s="1" customFormat="1" ht="127.5" customHeight="1">
      <c r="A396" s="11">
        <v>372</v>
      </c>
      <c r="B396" s="7" t="s">
        <v>195</v>
      </c>
      <c r="C396" s="7" t="s">
        <v>1658</v>
      </c>
      <c r="D396" s="7" t="s">
        <v>1659</v>
      </c>
      <c r="E396" s="7" t="s">
        <v>203</v>
      </c>
      <c r="F396" s="7" t="s">
        <v>1660</v>
      </c>
      <c r="G396" s="17">
        <v>21.93525</v>
      </c>
      <c r="H396" s="12" t="s">
        <v>1661</v>
      </c>
      <c r="I396" s="7" t="s">
        <v>1662</v>
      </c>
      <c r="J396" s="7">
        <v>60</v>
      </c>
      <c r="K396" s="7">
        <v>40</v>
      </c>
      <c r="L396" s="7">
        <v>160</v>
      </c>
      <c r="M396" s="7" t="s">
        <v>27</v>
      </c>
      <c r="N396" s="7">
        <v>100</v>
      </c>
      <c r="O396" s="7">
        <v>260</v>
      </c>
      <c r="P396" s="7" t="s">
        <v>1657</v>
      </c>
      <c r="Q396" s="12"/>
    </row>
    <row r="397" spans="1:17" s="1" customFormat="1" ht="36">
      <c r="A397" s="11">
        <v>373</v>
      </c>
      <c r="B397" s="7" t="s">
        <v>195</v>
      </c>
      <c r="C397" s="67" t="s">
        <v>1663</v>
      </c>
      <c r="D397" s="68" t="s">
        <v>1664</v>
      </c>
      <c r="E397" s="68" t="s">
        <v>1665</v>
      </c>
      <c r="F397" s="68" t="s">
        <v>1666</v>
      </c>
      <c r="G397" s="69">
        <v>54.5</v>
      </c>
      <c r="H397" s="70" t="s">
        <v>1667</v>
      </c>
      <c r="I397" s="68" t="s">
        <v>1668</v>
      </c>
      <c r="J397" s="68">
        <v>30</v>
      </c>
      <c r="K397" s="68">
        <v>60</v>
      </c>
      <c r="L397" s="68">
        <v>70</v>
      </c>
      <c r="M397" s="68" t="s">
        <v>27</v>
      </c>
      <c r="N397" s="7">
        <v>90</v>
      </c>
      <c r="O397" s="7">
        <v>160</v>
      </c>
      <c r="P397" s="68" t="s">
        <v>1669</v>
      </c>
      <c r="Q397" s="70"/>
    </row>
    <row r="398" spans="1:17" s="1" customFormat="1" ht="54" customHeight="1">
      <c r="A398" s="11">
        <v>374</v>
      </c>
      <c r="B398" s="7" t="s">
        <v>255</v>
      </c>
      <c r="C398" s="7" t="s">
        <v>1670</v>
      </c>
      <c r="D398" s="7" t="s">
        <v>1671</v>
      </c>
      <c r="E398" s="7" t="s">
        <v>257</v>
      </c>
      <c r="F398" s="7" t="s">
        <v>1672</v>
      </c>
      <c r="G398" s="17">
        <v>50.224146</v>
      </c>
      <c r="H398" s="12" t="s">
        <v>1673</v>
      </c>
      <c r="I398" s="7" t="s">
        <v>260</v>
      </c>
      <c r="J398" s="7">
        <v>20</v>
      </c>
      <c r="K398" s="7">
        <v>20</v>
      </c>
      <c r="L398" s="7">
        <v>120</v>
      </c>
      <c r="M398" s="7" t="s">
        <v>27</v>
      </c>
      <c r="N398" s="7">
        <f>SUM(J398:K398)</f>
        <v>40</v>
      </c>
      <c r="O398" s="7">
        <f ca="1">SUM(J398:K398:L398)</f>
        <v>160</v>
      </c>
      <c r="P398" s="7" t="s">
        <v>287</v>
      </c>
      <c r="Q398" s="12" t="s">
        <v>1674</v>
      </c>
    </row>
    <row r="399" spans="1:17" s="1" customFormat="1" ht="54" customHeight="1">
      <c r="A399" s="11">
        <v>375</v>
      </c>
      <c r="B399" s="7" t="s">
        <v>255</v>
      </c>
      <c r="C399" s="71" t="s">
        <v>1675</v>
      </c>
      <c r="D399" s="71" t="s">
        <v>1158</v>
      </c>
      <c r="E399" s="71" t="s">
        <v>1676</v>
      </c>
      <c r="F399" s="71" t="s">
        <v>1677</v>
      </c>
      <c r="G399" s="71">
        <v>170</v>
      </c>
      <c r="H399" s="72" t="s">
        <v>1678</v>
      </c>
      <c r="I399" s="71" t="s">
        <v>281</v>
      </c>
      <c r="J399" s="71">
        <v>10</v>
      </c>
      <c r="K399" s="71">
        <v>100</v>
      </c>
      <c r="L399" s="71">
        <v>160</v>
      </c>
      <c r="M399" s="71" t="s">
        <v>63</v>
      </c>
      <c r="N399" s="71">
        <v>110</v>
      </c>
      <c r="O399" s="71">
        <v>270</v>
      </c>
      <c r="P399" s="7" t="s">
        <v>269</v>
      </c>
      <c r="Q399" s="72"/>
    </row>
    <row r="400" spans="1:17" s="1" customFormat="1" ht="54" customHeight="1">
      <c r="A400" s="11">
        <v>376</v>
      </c>
      <c r="B400" s="7" t="s">
        <v>1584</v>
      </c>
      <c r="C400" s="7" t="s">
        <v>1679</v>
      </c>
      <c r="D400" s="7" t="s">
        <v>701</v>
      </c>
      <c r="E400" s="7" t="s">
        <v>1680</v>
      </c>
      <c r="F400" s="7" t="s">
        <v>1681</v>
      </c>
      <c r="G400" s="17">
        <v>37.6</v>
      </c>
      <c r="H400" s="12" t="s">
        <v>1682</v>
      </c>
      <c r="I400" s="7" t="s">
        <v>1683</v>
      </c>
      <c r="J400" s="7">
        <v>100</v>
      </c>
      <c r="K400" s="7">
        <v>50</v>
      </c>
      <c r="L400" s="7">
        <v>60</v>
      </c>
      <c r="M400" s="7" t="s">
        <v>114</v>
      </c>
      <c r="N400" s="7">
        <v>150</v>
      </c>
      <c r="O400" s="7">
        <v>210</v>
      </c>
      <c r="P400" s="7" t="s">
        <v>1684</v>
      </c>
      <c r="Q400" s="12" t="s">
        <v>1685</v>
      </c>
    </row>
    <row r="401" spans="1:17" s="1" customFormat="1" ht="54" customHeight="1">
      <c r="A401" s="11">
        <v>377</v>
      </c>
      <c r="B401" s="7" t="s">
        <v>1584</v>
      </c>
      <c r="C401" s="7" t="s">
        <v>1686</v>
      </c>
      <c r="D401" s="7" t="s">
        <v>1687</v>
      </c>
      <c r="E401" s="7" t="s">
        <v>1680</v>
      </c>
      <c r="F401" s="7" t="s">
        <v>1688</v>
      </c>
      <c r="G401" s="17">
        <v>27.3</v>
      </c>
      <c r="H401" s="12" t="s">
        <v>1689</v>
      </c>
      <c r="I401" s="7" t="s">
        <v>1683</v>
      </c>
      <c r="J401" s="7">
        <v>60</v>
      </c>
      <c r="K401" s="7">
        <v>40</v>
      </c>
      <c r="L401" s="7">
        <v>50</v>
      </c>
      <c r="M401" s="7" t="s">
        <v>114</v>
      </c>
      <c r="N401" s="7">
        <v>100</v>
      </c>
      <c r="O401" s="7">
        <v>150</v>
      </c>
      <c r="P401" s="7" t="s">
        <v>1684</v>
      </c>
      <c r="Q401" s="12" t="s">
        <v>1685</v>
      </c>
    </row>
    <row r="402" spans="1:17" s="1" customFormat="1" ht="54" customHeight="1">
      <c r="A402" s="11">
        <v>378</v>
      </c>
      <c r="B402" s="7" t="s">
        <v>1584</v>
      </c>
      <c r="C402" s="7" t="s">
        <v>1690</v>
      </c>
      <c r="D402" s="7" t="s">
        <v>929</v>
      </c>
      <c r="E402" s="7" t="s">
        <v>1680</v>
      </c>
      <c r="F402" s="7" t="s">
        <v>707</v>
      </c>
      <c r="G402" s="17">
        <v>12.37</v>
      </c>
      <c r="H402" s="12" t="s">
        <v>1691</v>
      </c>
      <c r="I402" s="7" t="s">
        <v>1683</v>
      </c>
      <c r="J402" s="7">
        <v>30</v>
      </c>
      <c r="K402" s="7">
        <v>20</v>
      </c>
      <c r="L402" s="7">
        <v>50</v>
      </c>
      <c r="M402" s="7" t="s">
        <v>114</v>
      </c>
      <c r="N402" s="7">
        <v>50</v>
      </c>
      <c r="O402" s="7">
        <v>100</v>
      </c>
      <c r="P402" s="7" t="s">
        <v>1684</v>
      </c>
      <c r="Q402" s="12" t="s">
        <v>1685</v>
      </c>
    </row>
    <row r="403" spans="1:17" s="1" customFormat="1" ht="54" customHeight="1">
      <c r="A403" s="11">
        <v>379</v>
      </c>
      <c r="B403" s="7" t="s">
        <v>1584</v>
      </c>
      <c r="C403" s="7" t="s">
        <v>1692</v>
      </c>
      <c r="D403" s="7" t="s">
        <v>161</v>
      </c>
      <c r="E403" s="7" t="s">
        <v>1586</v>
      </c>
      <c r="F403" s="7" t="s">
        <v>163</v>
      </c>
      <c r="G403" s="17">
        <v>25.11</v>
      </c>
      <c r="H403" s="12" t="s">
        <v>1693</v>
      </c>
      <c r="I403" s="7" t="s">
        <v>1694</v>
      </c>
      <c r="J403" s="7">
        <v>30</v>
      </c>
      <c r="K403" s="7">
        <v>20</v>
      </c>
      <c r="L403" s="7">
        <v>50</v>
      </c>
      <c r="M403" s="7" t="s">
        <v>27</v>
      </c>
      <c r="N403" s="7">
        <v>50</v>
      </c>
      <c r="O403" s="7">
        <v>100</v>
      </c>
      <c r="P403" s="7" t="s">
        <v>1695</v>
      </c>
      <c r="Q403" s="12" t="s">
        <v>1696</v>
      </c>
    </row>
    <row r="404" spans="1:17" s="1" customFormat="1" ht="54" customHeight="1">
      <c r="A404" s="11">
        <v>380</v>
      </c>
      <c r="B404" s="7" t="s">
        <v>1584</v>
      </c>
      <c r="C404" s="76" t="s">
        <v>1697</v>
      </c>
      <c r="D404" s="7" t="s">
        <v>1698</v>
      </c>
      <c r="E404" s="7" t="s">
        <v>1699</v>
      </c>
      <c r="F404" s="7" t="s">
        <v>1700</v>
      </c>
      <c r="G404" s="17">
        <v>57.49</v>
      </c>
      <c r="H404" s="12" t="s">
        <v>1701</v>
      </c>
      <c r="I404" s="7" t="s">
        <v>200</v>
      </c>
      <c r="J404" s="7">
        <v>20</v>
      </c>
      <c r="K404" s="7">
        <v>50</v>
      </c>
      <c r="L404" s="7">
        <v>80</v>
      </c>
      <c r="M404" s="7" t="s">
        <v>27</v>
      </c>
      <c r="N404" s="7">
        <v>70</v>
      </c>
      <c r="O404" s="7">
        <v>150</v>
      </c>
      <c r="P404" s="7" t="s">
        <v>1702</v>
      </c>
      <c r="Q404" s="12" t="s">
        <v>1696</v>
      </c>
    </row>
    <row r="405" spans="1:17" s="1" customFormat="1" ht="54" customHeight="1">
      <c r="A405" s="11">
        <v>381</v>
      </c>
      <c r="B405" s="7" t="s">
        <v>1584</v>
      </c>
      <c r="C405" s="76" t="s">
        <v>1703</v>
      </c>
      <c r="D405" s="7" t="s">
        <v>349</v>
      </c>
      <c r="E405" s="7" t="s">
        <v>1704</v>
      </c>
      <c r="F405" s="73" t="s">
        <v>1705</v>
      </c>
      <c r="G405" s="17">
        <v>36.89</v>
      </c>
      <c r="H405" s="12" t="s">
        <v>1706</v>
      </c>
      <c r="I405" s="7" t="s">
        <v>200</v>
      </c>
      <c r="J405" s="7">
        <v>70</v>
      </c>
      <c r="K405" s="7">
        <v>10</v>
      </c>
      <c r="L405" s="7">
        <v>120</v>
      </c>
      <c r="M405" s="7" t="s">
        <v>63</v>
      </c>
      <c r="N405" s="7">
        <v>80</v>
      </c>
      <c r="O405" s="7">
        <v>200</v>
      </c>
      <c r="P405" s="7" t="s">
        <v>1590</v>
      </c>
      <c r="Q405" s="12" t="s">
        <v>1591</v>
      </c>
    </row>
    <row r="406" spans="1:17" s="1" customFormat="1" ht="54" customHeight="1">
      <c r="A406" s="11">
        <v>382</v>
      </c>
      <c r="B406" s="7" t="s">
        <v>1584</v>
      </c>
      <c r="C406" s="76" t="s">
        <v>1707</v>
      </c>
      <c r="D406" s="7" t="s">
        <v>1708</v>
      </c>
      <c r="E406" s="7" t="s">
        <v>1709</v>
      </c>
      <c r="F406" s="73" t="s">
        <v>1710</v>
      </c>
      <c r="G406" s="17">
        <v>80</v>
      </c>
      <c r="H406" s="12" t="s">
        <v>1711</v>
      </c>
      <c r="I406" s="7" t="s">
        <v>1712</v>
      </c>
      <c r="J406" s="7">
        <v>100</v>
      </c>
      <c r="K406" s="7">
        <v>100</v>
      </c>
      <c r="L406" s="7">
        <v>200</v>
      </c>
      <c r="M406" s="7" t="s">
        <v>63</v>
      </c>
      <c r="N406" s="7">
        <v>200</v>
      </c>
      <c r="O406" s="7">
        <v>400</v>
      </c>
      <c r="P406" s="7" t="s">
        <v>1713</v>
      </c>
      <c r="Q406" s="12" t="s">
        <v>1591</v>
      </c>
    </row>
    <row r="407" spans="1:17" s="1" customFormat="1" ht="54" customHeight="1">
      <c r="A407" s="11">
        <v>383</v>
      </c>
      <c r="B407" s="7" t="s">
        <v>1584</v>
      </c>
      <c r="C407" s="76" t="s">
        <v>1714</v>
      </c>
      <c r="D407" s="7" t="s">
        <v>1715</v>
      </c>
      <c r="E407" s="7" t="s">
        <v>1680</v>
      </c>
      <c r="F407" s="73" t="s">
        <v>1716</v>
      </c>
      <c r="G407" s="17">
        <v>26.58</v>
      </c>
      <c r="H407" s="12" t="s">
        <v>1717</v>
      </c>
      <c r="I407" s="7" t="s">
        <v>1718</v>
      </c>
      <c r="J407" s="7">
        <v>70</v>
      </c>
      <c r="K407" s="7">
        <v>80</v>
      </c>
      <c r="L407" s="7">
        <v>150</v>
      </c>
      <c r="M407" s="7" t="s">
        <v>63</v>
      </c>
      <c r="N407" s="7">
        <v>150</v>
      </c>
      <c r="O407" s="7">
        <v>300</v>
      </c>
      <c r="P407" s="7" t="s">
        <v>1695</v>
      </c>
      <c r="Q407" s="12" t="s">
        <v>1591</v>
      </c>
    </row>
    <row r="408" spans="1:17" s="1" customFormat="1" ht="54" customHeight="1">
      <c r="A408" s="11">
        <v>384</v>
      </c>
      <c r="B408" s="7" t="s">
        <v>1584</v>
      </c>
      <c r="C408" s="7" t="s">
        <v>1719</v>
      </c>
      <c r="D408" s="7" t="s">
        <v>354</v>
      </c>
      <c r="E408" s="7" t="s">
        <v>1680</v>
      </c>
      <c r="F408" s="73" t="s">
        <v>1720</v>
      </c>
      <c r="G408" s="17">
        <v>28.88</v>
      </c>
      <c r="H408" s="12" t="s">
        <v>1721</v>
      </c>
      <c r="I408" s="7" t="s">
        <v>486</v>
      </c>
      <c r="J408" s="7">
        <v>30</v>
      </c>
      <c r="K408" s="7">
        <v>30</v>
      </c>
      <c r="L408" s="7">
        <v>60</v>
      </c>
      <c r="M408" s="7" t="s">
        <v>63</v>
      </c>
      <c r="N408" s="7">
        <v>60</v>
      </c>
      <c r="O408" s="7">
        <v>120</v>
      </c>
      <c r="P408" s="7" t="s">
        <v>1684</v>
      </c>
      <c r="Q408" s="12" t="s">
        <v>1591</v>
      </c>
    </row>
    <row r="409" spans="1:17" s="1" customFormat="1" ht="54" customHeight="1">
      <c r="A409" s="11">
        <v>385</v>
      </c>
      <c r="B409" s="7" t="s">
        <v>1584</v>
      </c>
      <c r="C409" s="7" t="s">
        <v>1722</v>
      </c>
      <c r="D409" s="7" t="s">
        <v>256</v>
      </c>
      <c r="E409" s="7" t="s">
        <v>1723</v>
      </c>
      <c r="F409" s="73" t="s">
        <v>1724</v>
      </c>
      <c r="G409" s="17">
        <v>20.4</v>
      </c>
      <c r="H409" s="12" t="s">
        <v>1725</v>
      </c>
      <c r="I409" s="7" t="s">
        <v>1718</v>
      </c>
      <c r="J409" s="7">
        <v>40</v>
      </c>
      <c r="K409" s="7">
        <v>40</v>
      </c>
      <c r="L409" s="7">
        <v>80</v>
      </c>
      <c r="M409" s="7" t="s">
        <v>63</v>
      </c>
      <c r="N409" s="7">
        <v>80</v>
      </c>
      <c r="O409" s="7">
        <v>160</v>
      </c>
      <c r="P409" s="7" t="s">
        <v>1726</v>
      </c>
      <c r="Q409" s="12" t="s">
        <v>1591</v>
      </c>
    </row>
    <row r="410" spans="1:17" s="1" customFormat="1" ht="85.5" customHeight="1">
      <c r="A410" s="11">
        <v>386</v>
      </c>
      <c r="B410" s="7" t="s">
        <v>1584</v>
      </c>
      <c r="C410" s="7" t="s">
        <v>1727</v>
      </c>
      <c r="D410" s="7" t="s">
        <v>1728</v>
      </c>
      <c r="E410" s="7" t="s">
        <v>1729</v>
      </c>
      <c r="F410" s="73" t="s">
        <v>1730</v>
      </c>
      <c r="G410" s="17">
        <v>24.79</v>
      </c>
      <c r="H410" s="12" t="s">
        <v>1731</v>
      </c>
      <c r="I410" s="7" t="s">
        <v>1712</v>
      </c>
      <c r="J410" s="7">
        <v>200</v>
      </c>
      <c r="K410" s="7">
        <v>100</v>
      </c>
      <c r="L410" s="7">
        <v>200</v>
      </c>
      <c r="M410" s="7" t="s">
        <v>27</v>
      </c>
      <c r="N410" s="7" t="s">
        <v>1732</v>
      </c>
      <c r="O410" s="7" t="s">
        <v>1733</v>
      </c>
      <c r="P410" s="7" t="s">
        <v>1734</v>
      </c>
      <c r="Q410" s="12" t="s">
        <v>1735</v>
      </c>
    </row>
    <row r="411" spans="1:17" s="1" customFormat="1" ht="54.75" customHeight="1">
      <c r="A411" s="11">
        <v>387</v>
      </c>
      <c r="B411" s="7" t="s">
        <v>1584</v>
      </c>
      <c r="C411" s="7" t="s">
        <v>1736</v>
      </c>
      <c r="D411" s="7" t="s">
        <v>1737</v>
      </c>
      <c r="E411" s="7" t="s">
        <v>1738</v>
      </c>
      <c r="F411" s="73" t="s">
        <v>1739</v>
      </c>
      <c r="G411" s="7">
        <v>40</v>
      </c>
      <c r="H411" s="12" t="s">
        <v>1740</v>
      </c>
      <c r="I411" s="7" t="s">
        <v>1741</v>
      </c>
      <c r="J411" s="7">
        <v>80</v>
      </c>
      <c r="K411" s="7">
        <v>70</v>
      </c>
      <c r="L411" s="7">
        <v>150</v>
      </c>
      <c r="M411" s="7" t="s">
        <v>63</v>
      </c>
      <c r="N411" s="7">
        <v>150</v>
      </c>
      <c r="O411" s="7">
        <v>300</v>
      </c>
      <c r="P411" s="7" t="s">
        <v>1742</v>
      </c>
      <c r="Q411" s="12" t="s">
        <v>1591</v>
      </c>
    </row>
    <row r="412" spans="1:17" s="1" customFormat="1" ht="54.75" customHeight="1">
      <c r="A412" s="11">
        <v>388</v>
      </c>
      <c r="B412" s="7" t="s">
        <v>1584</v>
      </c>
      <c r="C412" s="7" t="s">
        <v>1743</v>
      </c>
      <c r="D412" s="7" t="s">
        <v>1744</v>
      </c>
      <c r="E412" s="7" t="s">
        <v>1745</v>
      </c>
      <c r="F412" s="7" t="s">
        <v>1746</v>
      </c>
      <c r="G412" s="7">
        <v>33.83</v>
      </c>
      <c r="H412" s="12" t="s">
        <v>1747</v>
      </c>
      <c r="I412" s="7" t="s">
        <v>1683</v>
      </c>
      <c r="J412" s="7">
        <v>20</v>
      </c>
      <c r="K412" s="7">
        <v>10</v>
      </c>
      <c r="L412" s="7">
        <v>30</v>
      </c>
      <c r="M412" s="7" t="s">
        <v>27</v>
      </c>
      <c r="N412" s="7">
        <v>30</v>
      </c>
      <c r="O412" s="7">
        <v>60</v>
      </c>
      <c r="P412" s="7" t="s">
        <v>1748</v>
      </c>
      <c r="Q412" s="12" t="s">
        <v>1696</v>
      </c>
    </row>
    <row r="413" spans="1:17" s="1" customFormat="1" ht="54.75" customHeight="1">
      <c r="A413" s="11">
        <v>389</v>
      </c>
      <c r="B413" s="7" t="s">
        <v>1584</v>
      </c>
      <c r="C413" s="7" t="s">
        <v>1749</v>
      </c>
      <c r="D413" s="7" t="s">
        <v>1750</v>
      </c>
      <c r="E413" s="73" t="s">
        <v>1751</v>
      </c>
      <c r="F413" s="73" t="s">
        <v>1752</v>
      </c>
      <c r="G413" s="7">
        <v>49.75</v>
      </c>
      <c r="H413" s="12" t="s">
        <v>1753</v>
      </c>
      <c r="I413" s="7" t="s">
        <v>1712</v>
      </c>
      <c r="J413" s="7">
        <v>80</v>
      </c>
      <c r="K413" s="7">
        <v>70</v>
      </c>
      <c r="L413" s="7">
        <v>150</v>
      </c>
      <c r="M413" s="7" t="s">
        <v>63</v>
      </c>
      <c r="N413" s="7">
        <v>150</v>
      </c>
      <c r="O413" s="7">
        <v>300</v>
      </c>
      <c r="P413" s="7" t="s">
        <v>1754</v>
      </c>
      <c r="Q413" s="12" t="s">
        <v>1591</v>
      </c>
    </row>
    <row r="414" spans="1:17" s="1" customFormat="1" ht="144" customHeight="1">
      <c r="A414" s="11">
        <v>390</v>
      </c>
      <c r="B414" s="7" t="s">
        <v>1526</v>
      </c>
      <c r="C414" s="7">
        <v>20176428</v>
      </c>
      <c r="D414" s="7" t="s">
        <v>1744</v>
      </c>
      <c r="E414" s="7" t="s">
        <v>1755</v>
      </c>
      <c r="F414" s="7" t="s">
        <v>1756</v>
      </c>
      <c r="G414" s="7">
        <v>124.8</v>
      </c>
      <c r="H414" s="12" t="s">
        <v>1757</v>
      </c>
      <c r="I414" s="7" t="s">
        <v>1758</v>
      </c>
      <c r="J414" s="7">
        <v>150</v>
      </c>
      <c r="K414" s="7">
        <v>50</v>
      </c>
      <c r="L414" s="7">
        <v>400</v>
      </c>
      <c r="M414" s="7" t="s">
        <v>63</v>
      </c>
      <c r="N414" s="7">
        <v>200</v>
      </c>
      <c r="O414" s="7">
        <v>600</v>
      </c>
      <c r="P414" s="7" t="s">
        <v>1759</v>
      </c>
      <c r="Q414" s="12"/>
    </row>
    <row r="415" spans="1:17" s="1" customFormat="1" ht="60" customHeight="1">
      <c r="A415" s="11">
        <v>391</v>
      </c>
      <c r="B415" s="7" t="s">
        <v>404</v>
      </c>
      <c r="C415" s="28" t="s">
        <v>1760</v>
      </c>
      <c r="D415" s="7" t="s">
        <v>1761</v>
      </c>
      <c r="E415" s="7" t="s">
        <v>404</v>
      </c>
      <c r="F415" s="7" t="s">
        <v>1762</v>
      </c>
      <c r="G415" s="17">
        <v>381</v>
      </c>
      <c r="H415" s="12" t="s">
        <v>1763</v>
      </c>
      <c r="I415" s="7" t="s">
        <v>408</v>
      </c>
      <c r="J415" s="7">
        <v>50</v>
      </c>
      <c r="K415" s="7">
        <v>50</v>
      </c>
      <c r="L415" s="7">
        <v>100</v>
      </c>
      <c r="M415" s="7" t="s">
        <v>27</v>
      </c>
      <c r="N415" s="7">
        <v>100</v>
      </c>
      <c r="O415" s="7">
        <v>200</v>
      </c>
      <c r="P415" s="7" t="s">
        <v>1764</v>
      </c>
      <c r="Q415" s="12"/>
    </row>
    <row r="416" spans="1:17" s="1" customFormat="1" ht="60" customHeight="1">
      <c r="A416" s="11">
        <v>392</v>
      </c>
      <c r="B416" s="7" t="s">
        <v>404</v>
      </c>
      <c r="C416" s="28" t="s">
        <v>1765</v>
      </c>
      <c r="D416" s="7" t="s">
        <v>1766</v>
      </c>
      <c r="E416" s="7" t="s">
        <v>404</v>
      </c>
      <c r="F416" s="7" t="s">
        <v>1767</v>
      </c>
      <c r="G416" s="17">
        <v>250</v>
      </c>
      <c r="H416" s="12" t="s">
        <v>1768</v>
      </c>
      <c r="I416" s="7" t="s">
        <v>408</v>
      </c>
      <c r="J416" s="7">
        <v>50</v>
      </c>
      <c r="K416" s="7">
        <v>50</v>
      </c>
      <c r="L416" s="7">
        <v>200</v>
      </c>
      <c r="M416" s="7" t="s">
        <v>63</v>
      </c>
      <c r="N416" s="7">
        <v>100</v>
      </c>
      <c r="O416" s="7">
        <v>200</v>
      </c>
      <c r="P416" s="7" t="s">
        <v>430</v>
      </c>
      <c r="Q416" s="12"/>
    </row>
    <row r="417" spans="1:17" s="1" customFormat="1" ht="60" customHeight="1">
      <c r="A417" s="11">
        <v>393</v>
      </c>
      <c r="B417" s="7" t="s">
        <v>404</v>
      </c>
      <c r="C417" s="35">
        <v>20178978</v>
      </c>
      <c r="D417" s="7" t="s">
        <v>1769</v>
      </c>
      <c r="E417" s="7" t="s">
        <v>404</v>
      </c>
      <c r="F417" s="7" t="s">
        <v>1770</v>
      </c>
      <c r="G417" s="17">
        <v>159.88</v>
      </c>
      <c r="H417" s="12" t="s">
        <v>1771</v>
      </c>
      <c r="I417" s="7" t="s">
        <v>408</v>
      </c>
      <c r="J417" s="7">
        <v>100</v>
      </c>
      <c r="K417" s="7">
        <v>100</v>
      </c>
      <c r="L417" s="7">
        <v>200</v>
      </c>
      <c r="M417" s="7" t="s">
        <v>63</v>
      </c>
      <c r="N417" s="7">
        <v>200</v>
      </c>
      <c r="O417" s="7">
        <v>400</v>
      </c>
      <c r="P417" s="7" t="s">
        <v>454</v>
      </c>
      <c r="Q417" s="12" t="s">
        <v>455</v>
      </c>
    </row>
    <row r="418" spans="1:17" s="1" customFormat="1" ht="60" customHeight="1">
      <c r="A418" s="11">
        <v>394</v>
      </c>
      <c r="B418" s="7" t="s">
        <v>404</v>
      </c>
      <c r="C418" s="20" t="s">
        <v>1772</v>
      </c>
      <c r="D418" s="7" t="s">
        <v>1773</v>
      </c>
      <c r="E418" s="7" t="s">
        <v>404</v>
      </c>
      <c r="F418" s="7" t="s">
        <v>1774</v>
      </c>
      <c r="G418" s="17">
        <v>271</v>
      </c>
      <c r="H418" s="12" t="s">
        <v>1775</v>
      </c>
      <c r="I418" s="7" t="s">
        <v>1776</v>
      </c>
      <c r="J418" s="7">
        <v>100</v>
      </c>
      <c r="K418" s="7">
        <v>100</v>
      </c>
      <c r="L418" s="7">
        <v>200</v>
      </c>
      <c r="M418" s="7" t="s">
        <v>63</v>
      </c>
      <c r="N418" s="7">
        <v>200</v>
      </c>
      <c r="O418" s="7">
        <v>400</v>
      </c>
      <c r="P418" s="7" t="s">
        <v>1777</v>
      </c>
      <c r="Q418" s="12"/>
    </row>
    <row r="419" spans="1:17" s="1" customFormat="1" ht="105.75" customHeight="1">
      <c r="A419" s="11">
        <v>395</v>
      </c>
      <c r="B419" s="7" t="s">
        <v>404</v>
      </c>
      <c r="C419" s="20" t="s">
        <v>1778</v>
      </c>
      <c r="D419" s="7" t="s">
        <v>1779</v>
      </c>
      <c r="E419" s="7" t="s">
        <v>404</v>
      </c>
      <c r="F419" s="7" t="s">
        <v>1780</v>
      </c>
      <c r="G419" s="17">
        <v>55.736094</v>
      </c>
      <c r="H419" s="12" t="s">
        <v>1781</v>
      </c>
      <c r="I419" s="7" t="s">
        <v>26</v>
      </c>
      <c r="J419" s="7">
        <v>20</v>
      </c>
      <c r="K419" s="7">
        <v>80</v>
      </c>
      <c r="L419" s="7">
        <v>100</v>
      </c>
      <c r="M419" s="7" t="s">
        <v>63</v>
      </c>
      <c r="N419" s="7">
        <v>100</v>
      </c>
      <c r="O419" s="7">
        <v>200</v>
      </c>
      <c r="P419" s="7" t="s">
        <v>1782</v>
      </c>
      <c r="Q419" s="12"/>
    </row>
    <row r="420" spans="1:17" s="1" customFormat="1" ht="147" customHeight="1">
      <c r="A420" s="11">
        <v>396</v>
      </c>
      <c r="B420" s="7" t="s">
        <v>404</v>
      </c>
      <c r="C420" s="28" t="s">
        <v>1783</v>
      </c>
      <c r="D420" s="7" t="s">
        <v>1784</v>
      </c>
      <c r="E420" s="7" t="s">
        <v>404</v>
      </c>
      <c r="F420" s="7" t="s">
        <v>1785</v>
      </c>
      <c r="G420" s="17">
        <v>132.99</v>
      </c>
      <c r="H420" s="12" t="s">
        <v>1786</v>
      </c>
      <c r="I420" s="7" t="s">
        <v>1787</v>
      </c>
      <c r="J420" s="7">
        <v>80</v>
      </c>
      <c r="K420" s="7">
        <v>20</v>
      </c>
      <c r="L420" s="7">
        <v>100</v>
      </c>
      <c r="M420" s="7" t="s">
        <v>63</v>
      </c>
      <c r="N420" s="7">
        <v>100</v>
      </c>
      <c r="O420" s="7">
        <v>200</v>
      </c>
      <c r="P420" s="7" t="s">
        <v>1788</v>
      </c>
      <c r="Q420" s="12"/>
    </row>
    <row r="421" spans="1:17" s="1" customFormat="1" ht="54" customHeight="1">
      <c r="A421" s="11">
        <v>397</v>
      </c>
      <c r="B421" s="28" t="s">
        <v>394</v>
      </c>
      <c r="C421" s="28" t="s">
        <v>1789</v>
      </c>
      <c r="D421" s="7" t="s">
        <v>701</v>
      </c>
      <c r="E421" s="7" t="s">
        <v>1790</v>
      </c>
      <c r="F421" s="7" t="s">
        <v>1681</v>
      </c>
      <c r="G421" s="7">
        <v>32.8754</v>
      </c>
      <c r="H421" s="12" t="s">
        <v>1791</v>
      </c>
      <c r="I421" s="7" t="s">
        <v>408</v>
      </c>
      <c r="J421" s="7">
        <v>30</v>
      </c>
      <c r="K421" s="7">
        <v>10</v>
      </c>
      <c r="L421" s="7">
        <v>80</v>
      </c>
      <c r="M421" s="7" t="s">
        <v>114</v>
      </c>
      <c r="N421" s="7">
        <f>SUM(J421:K421)</f>
        <v>40</v>
      </c>
      <c r="O421" s="7">
        <v>120</v>
      </c>
      <c r="P421" s="7" t="s">
        <v>1792</v>
      </c>
      <c r="Q421" s="12"/>
    </row>
    <row r="422" spans="1:17" s="1" customFormat="1" ht="54" customHeight="1">
      <c r="A422" s="11">
        <v>398</v>
      </c>
      <c r="B422" s="28" t="s">
        <v>394</v>
      </c>
      <c r="C422" s="20" t="s">
        <v>395</v>
      </c>
      <c r="D422" s="7" t="s">
        <v>1793</v>
      </c>
      <c r="E422" s="7" t="s">
        <v>397</v>
      </c>
      <c r="F422" s="7" t="s">
        <v>1794</v>
      </c>
      <c r="G422" s="7">
        <v>119</v>
      </c>
      <c r="H422" s="12" t="s">
        <v>1795</v>
      </c>
      <c r="I422" s="7" t="s">
        <v>732</v>
      </c>
      <c r="J422" s="7">
        <v>15</v>
      </c>
      <c r="K422" s="7">
        <v>75</v>
      </c>
      <c r="L422" s="7">
        <v>90</v>
      </c>
      <c r="M422" s="7" t="s">
        <v>27</v>
      </c>
      <c r="N422" s="7">
        <v>90</v>
      </c>
      <c r="O422" s="7">
        <v>180</v>
      </c>
      <c r="P422" s="7" t="s">
        <v>1796</v>
      </c>
      <c r="Q422" s="12"/>
    </row>
    <row r="423" spans="1:17" s="1" customFormat="1" ht="54" customHeight="1">
      <c r="A423" s="11">
        <v>399</v>
      </c>
      <c r="B423" s="7" t="s">
        <v>20</v>
      </c>
      <c r="C423" s="7" t="s">
        <v>1797</v>
      </c>
      <c r="D423" s="7" t="s">
        <v>1798</v>
      </c>
      <c r="E423" s="7" t="s">
        <v>489</v>
      </c>
      <c r="F423" s="7" t="s">
        <v>1799</v>
      </c>
      <c r="G423" s="17">
        <v>49.2</v>
      </c>
      <c r="H423" s="10" t="s">
        <v>1800</v>
      </c>
      <c r="I423" s="7" t="s">
        <v>26</v>
      </c>
      <c r="J423" s="7">
        <v>50</v>
      </c>
      <c r="K423" s="7">
        <v>50</v>
      </c>
      <c r="L423" s="7">
        <v>200</v>
      </c>
      <c r="M423" s="7" t="s">
        <v>63</v>
      </c>
      <c r="N423" s="7">
        <v>100</v>
      </c>
      <c r="O423" s="7">
        <v>300</v>
      </c>
      <c r="P423" s="7" t="s">
        <v>539</v>
      </c>
      <c r="Q423" s="12"/>
    </row>
    <row r="424" spans="1:17" s="1" customFormat="1" ht="102.75" customHeight="1">
      <c r="A424" s="11">
        <v>400</v>
      </c>
      <c r="B424" s="7" t="s">
        <v>1526</v>
      </c>
      <c r="C424" s="7" t="s">
        <v>1801</v>
      </c>
      <c r="D424" s="7" t="s">
        <v>1802</v>
      </c>
      <c r="E424" s="7" t="s">
        <v>1755</v>
      </c>
      <c r="F424" s="7" t="s">
        <v>1803</v>
      </c>
      <c r="G424" s="17">
        <v>242</v>
      </c>
      <c r="H424" s="12" t="s">
        <v>1804</v>
      </c>
      <c r="I424" s="7" t="s">
        <v>1758</v>
      </c>
      <c r="J424" s="7">
        <v>150</v>
      </c>
      <c r="K424" s="7">
        <v>50</v>
      </c>
      <c r="L424" s="7">
        <v>400</v>
      </c>
      <c r="M424" s="7" t="s">
        <v>63</v>
      </c>
      <c r="N424" s="7">
        <v>200</v>
      </c>
      <c r="O424" s="7">
        <v>600</v>
      </c>
      <c r="P424" s="7" t="s">
        <v>1759</v>
      </c>
      <c r="Q424" s="12"/>
    </row>
    <row r="425" spans="1:17" s="1" customFormat="1" ht="171" customHeight="1">
      <c r="A425" s="11">
        <v>401</v>
      </c>
      <c r="B425" s="7" t="s">
        <v>1526</v>
      </c>
      <c r="C425" s="7">
        <v>20176026</v>
      </c>
      <c r="D425" s="7" t="s">
        <v>944</v>
      </c>
      <c r="E425" s="7" t="s">
        <v>1755</v>
      </c>
      <c r="F425" s="7" t="s">
        <v>1805</v>
      </c>
      <c r="G425" s="17">
        <v>159.88</v>
      </c>
      <c r="H425" s="12" t="s">
        <v>1806</v>
      </c>
      <c r="I425" s="7" t="s">
        <v>1758</v>
      </c>
      <c r="J425" s="7">
        <v>150</v>
      </c>
      <c r="K425" s="7">
        <v>50</v>
      </c>
      <c r="L425" s="7">
        <v>400</v>
      </c>
      <c r="M425" s="7" t="s">
        <v>63</v>
      </c>
      <c r="N425" s="7">
        <v>200</v>
      </c>
      <c r="O425" s="7">
        <v>600</v>
      </c>
      <c r="P425" s="7" t="s">
        <v>1759</v>
      </c>
      <c r="Q425" s="12"/>
    </row>
    <row r="426" spans="1:17" s="1" customFormat="1" ht="49.5" customHeight="1">
      <c r="A426" s="11">
        <v>402</v>
      </c>
      <c r="B426" s="7" t="s">
        <v>1108</v>
      </c>
      <c r="C426" s="7" t="s">
        <v>1807</v>
      </c>
      <c r="D426" s="7" t="s">
        <v>42</v>
      </c>
      <c r="E426" s="7" t="s">
        <v>1109</v>
      </c>
      <c r="F426" s="7" t="s">
        <v>1808</v>
      </c>
      <c r="G426" s="17">
        <v>27.948</v>
      </c>
      <c r="H426" s="12" t="s">
        <v>1809</v>
      </c>
      <c r="I426" s="7" t="s">
        <v>1112</v>
      </c>
      <c r="J426" s="7">
        <v>30</v>
      </c>
      <c r="K426" s="7">
        <v>20</v>
      </c>
      <c r="L426" s="7">
        <v>90</v>
      </c>
      <c r="M426" s="7" t="s">
        <v>63</v>
      </c>
      <c r="N426" s="7">
        <f>SUM(J426:K426)</f>
        <v>50</v>
      </c>
      <c r="O426" s="7">
        <f ca="1">SUM(J426:K426:L426)</f>
        <v>140</v>
      </c>
      <c r="P426" s="7" t="s">
        <v>1113</v>
      </c>
      <c r="Q426" s="12"/>
    </row>
    <row r="427" spans="1:17" s="1" customFormat="1" ht="49.5" customHeight="1">
      <c r="A427" s="11">
        <v>403</v>
      </c>
      <c r="B427" s="7" t="s">
        <v>1108</v>
      </c>
      <c r="C427" s="7">
        <v>20145578</v>
      </c>
      <c r="D427" s="7" t="s">
        <v>22</v>
      </c>
      <c r="E427" s="7" t="s">
        <v>1109</v>
      </c>
      <c r="F427" s="7" t="s">
        <v>1810</v>
      </c>
      <c r="G427" s="17">
        <v>38.235</v>
      </c>
      <c r="H427" s="12" t="s">
        <v>1811</v>
      </c>
      <c r="I427" s="7" t="s">
        <v>1112</v>
      </c>
      <c r="J427" s="7">
        <v>30</v>
      </c>
      <c r="K427" s="7">
        <v>20</v>
      </c>
      <c r="L427" s="7">
        <v>90</v>
      </c>
      <c r="M427" s="7" t="s">
        <v>63</v>
      </c>
      <c r="N427" s="7">
        <f>SUM(J427:K427)</f>
        <v>50</v>
      </c>
      <c r="O427" s="7">
        <f ca="1">SUM(J427:K427:L427)</f>
        <v>140</v>
      </c>
      <c r="P427" s="7" t="s">
        <v>1113</v>
      </c>
      <c r="Q427" s="12"/>
    </row>
    <row r="428" spans="1:17" s="1" customFormat="1" ht="49.5" customHeight="1">
      <c r="A428" s="11">
        <v>404</v>
      </c>
      <c r="B428" s="7" t="s">
        <v>1108</v>
      </c>
      <c r="C428" s="7">
        <v>20169816</v>
      </c>
      <c r="D428" s="7" t="s">
        <v>22</v>
      </c>
      <c r="E428" s="7" t="s">
        <v>1109</v>
      </c>
      <c r="F428" s="7" t="s">
        <v>1812</v>
      </c>
      <c r="G428" s="17">
        <v>34.701315</v>
      </c>
      <c r="H428" s="12" t="s">
        <v>1813</v>
      </c>
      <c r="I428" s="7" t="s">
        <v>1112</v>
      </c>
      <c r="J428" s="7">
        <v>30</v>
      </c>
      <c r="K428" s="7">
        <v>20</v>
      </c>
      <c r="L428" s="7">
        <v>90</v>
      </c>
      <c r="M428" s="7" t="s">
        <v>63</v>
      </c>
      <c r="N428" s="7">
        <f>SUM(J428:K428)</f>
        <v>50</v>
      </c>
      <c r="O428" s="7">
        <f ca="1">SUM(J428:K428:L428)</f>
        <v>140</v>
      </c>
      <c r="P428" s="7" t="s">
        <v>1113</v>
      </c>
      <c r="Q428" s="12"/>
    </row>
    <row r="429" spans="1:17" s="1" customFormat="1" ht="49.5" customHeight="1">
      <c r="A429" s="11">
        <v>405</v>
      </c>
      <c r="B429" s="7" t="s">
        <v>1157</v>
      </c>
      <c r="C429" s="7" t="s">
        <v>1814</v>
      </c>
      <c r="D429" s="7" t="s">
        <v>354</v>
      </c>
      <c r="E429" s="7" t="s">
        <v>1157</v>
      </c>
      <c r="F429" s="7" t="s">
        <v>1815</v>
      </c>
      <c r="G429" s="7">
        <v>47.5</v>
      </c>
      <c r="H429" s="12" t="s">
        <v>1816</v>
      </c>
      <c r="I429" s="7" t="s">
        <v>1261</v>
      </c>
      <c r="J429" s="7">
        <v>40</v>
      </c>
      <c r="K429" s="7">
        <v>40</v>
      </c>
      <c r="L429" s="7">
        <v>220</v>
      </c>
      <c r="M429" s="7" t="s">
        <v>63</v>
      </c>
      <c r="N429" s="7">
        <f>SUM(J429:K429)</f>
        <v>80</v>
      </c>
      <c r="O429" s="7">
        <v>300</v>
      </c>
      <c r="P429" s="7" t="s">
        <v>1262</v>
      </c>
      <c r="Q429" s="12"/>
    </row>
    <row r="430" spans="1:17" s="1" customFormat="1" ht="36.75" customHeight="1">
      <c r="A430" s="11">
        <v>406</v>
      </c>
      <c r="B430" s="28" t="s">
        <v>1266</v>
      </c>
      <c r="C430" s="28" t="s">
        <v>1817</v>
      </c>
      <c r="D430" s="28" t="s">
        <v>1818</v>
      </c>
      <c r="E430" s="28" t="s">
        <v>1266</v>
      </c>
      <c r="F430" s="28" t="s">
        <v>1819</v>
      </c>
      <c r="G430" s="53">
        <v>37.5054</v>
      </c>
      <c r="H430" s="54" t="s">
        <v>1820</v>
      </c>
      <c r="I430" s="28" t="s">
        <v>1820</v>
      </c>
      <c r="J430" s="45">
        <v>25</v>
      </c>
      <c r="K430" s="45">
        <v>25</v>
      </c>
      <c r="L430" s="45">
        <v>150</v>
      </c>
      <c r="M430" s="28" t="s">
        <v>63</v>
      </c>
      <c r="N430" s="7">
        <v>50</v>
      </c>
      <c r="O430" s="7">
        <v>200</v>
      </c>
      <c r="P430" s="28" t="s">
        <v>1821</v>
      </c>
      <c r="Q430" s="54"/>
    </row>
    <row r="431" spans="1:17" s="1" customFormat="1" ht="36.75" customHeight="1">
      <c r="A431" s="11">
        <v>407</v>
      </c>
      <c r="B431" s="28" t="s">
        <v>1266</v>
      </c>
      <c r="C431" s="28" t="s">
        <v>1822</v>
      </c>
      <c r="D431" s="28" t="s">
        <v>1823</v>
      </c>
      <c r="E431" s="28" t="s">
        <v>1266</v>
      </c>
      <c r="F431" s="28" t="s">
        <v>1824</v>
      </c>
      <c r="G431" s="53" t="s">
        <v>1825</v>
      </c>
      <c r="H431" s="54" t="s">
        <v>1820</v>
      </c>
      <c r="I431" s="28" t="s">
        <v>1820</v>
      </c>
      <c r="J431" s="45">
        <v>25</v>
      </c>
      <c r="K431" s="45">
        <v>25</v>
      </c>
      <c r="L431" s="45">
        <v>150</v>
      </c>
      <c r="M431" s="28" t="s">
        <v>63</v>
      </c>
      <c r="N431" s="7">
        <v>50</v>
      </c>
      <c r="O431" s="7">
        <v>200</v>
      </c>
      <c r="P431" s="28" t="s">
        <v>1821</v>
      </c>
      <c r="Q431" s="54"/>
    </row>
    <row r="432" spans="1:17" s="1" customFormat="1" ht="36.75" customHeight="1">
      <c r="A432" s="11">
        <v>408</v>
      </c>
      <c r="B432" s="28" t="s">
        <v>1266</v>
      </c>
      <c r="C432" s="28" t="s">
        <v>1826</v>
      </c>
      <c r="D432" s="28" t="s">
        <v>1827</v>
      </c>
      <c r="E432" s="28" t="s">
        <v>1266</v>
      </c>
      <c r="F432" s="28" t="s">
        <v>1828</v>
      </c>
      <c r="G432" s="53" t="s">
        <v>1829</v>
      </c>
      <c r="H432" s="54" t="s">
        <v>1827</v>
      </c>
      <c r="I432" s="28" t="s">
        <v>1317</v>
      </c>
      <c r="J432" s="45">
        <v>10</v>
      </c>
      <c r="K432" s="45">
        <v>20</v>
      </c>
      <c r="L432" s="45">
        <v>90</v>
      </c>
      <c r="M432" s="28" t="s">
        <v>63</v>
      </c>
      <c r="N432" s="7">
        <v>30</v>
      </c>
      <c r="O432" s="7">
        <v>120</v>
      </c>
      <c r="P432" s="28" t="s">
        <v>1821</v>
      </c>
      <c r="Q432" s="54"/>
    </row>
    <row r="433" spans="1:17" s="1" customFormat="1" ht="64.5" customHeight="1">
      <c r="A433" s="11">
        <v>409</v>
      </c>
      <c r="B433" s="7" t="s">
        <v>1327</v>
      </c>
      <c r="C433" s="7" t="s">
        <v>1830</v>
      </c>
      <c r="D433" s="7" t="s">
        <v>1831</v>
      </c>
      <c r="E433" s="7" t="s">
        <v>1329</v>
      </c>
      <c r="F433" s="7" t="s">
        <v>1832</v>
      </c>
      <c r="G433" s="17">
        <v>26</v>
      </c>
      <c r="H433" s="12" t="s">
        <v>1833</v>
      </c>
      <c r="I433" s="7" t="s">
        <v>1834</v>
      </c>
      <c r="J433" s="7">
        <v>45</v>
      </c>
      <c r="K433" s="7">
        <v>55</v>
      </c>
      <c r="L433" s="7">
        <v>300</v>
      </c>
      <c r="M433" s="7" t="s">
        <v>27</v>
      </c>
      <c r="N433" s="7">
        <v>100</v>
      </c>
      <c r="O433" s="7">
        <v>400</v>
      </c>
      <c r="P433" s="7" t="s">
        <v>1340</v>
      </c>
      <c r="Q433" s="12"/>
    </row>
    <row r="434" spans="1:17" s="1" customFormat="1" ht="55.5" customHeight="1">
      <c r="A434" s="11">
        <v>410</v>
      </c>
      <c r="B434" s="7" t="s">
        <v>1387</v>
      </c>
      <c r="C434" s="20" t="s">
        <v>1835</v>
      </c>
      <c r="D434" s="7" t="s">
        <v>1836</v>
      </c>
      <c r="E434" s="7" t="s">
        <v>1837</v>
      </c>
      <c r="F434" s="7" t="s">
        <v>1838</v>
      </c>
      <c r="G434" s="17">
        <v>48.11</v>
      </c>
      <c r="H434" s="12" t="s">
        <v>1839</v>
      </c>
      <c r="I434" s="7" t="s">
        <v>1840</v>
      </c>
      <c r="J434" s="7">
        <v>100</v>
      </c>
      <c r="K434" s="7" t="s">
        <v>1432</v>
      </c>
      <c r="L434" s="7">
        <v>160</v>
      </c>
      <c r="M434" s="7" t="s">
        <v>63</v>
      </c>
      <c r="N434" s="7">
        <v>400</v>
      </c>
      <c r="O434" s="7">
        <v>860</v>
      </c>
      <c r="P434" s="7" t="s">
        <v>1841</v>
      </c>
      <c r="Q434" s="12"/>
    </row>
    <row r="435" spans="1:17" s="1" customFormat="1" ht="57" customHeight="1">
      <c r="A435" s="11">
        <v>411</v>
      </c>
      <c r="B435" s="7" t="s">
        <v>195</v>
      </c>
      <c r="C435" s="28" t="s">
        <v>1842</v>
      </c>
      <c r="D435" s="7" t="s">
        <v>1843</v>
      </c>
      <c r="E435" s="7" t="s">
        <v>197</v>
      </c>
      <c r="F435" s="74" t="s">
        <v>1844</v>
      </c>
      <c r="G435" s="17">
        <v>167.829654</v>
      </c>
      <c r="H435" s="12" t="s">
        <v>1845</v>
      </c>
      <c r="I435" s="7" t="s">
        <v>1846</v>
      </c>
      <c r="J435" s="7">
        <v>100</v>
      </c>
      <c r="K435" s="7">
        <v>80</v>
      </c>
      <c r="L435" s="7">
        <v>220</v>
      </c>
      <c r="M435" s="7" t="s">
        <v>63</v>
      </c>
      <c r="N435" s="7">
        <f>SUM(J435:K435)</f>
        <v>180</v>
      </c>
      <c r="O435" s="7">
        <v>400</v>
      </c>
      <c r="P435" s="7" t="s">
        <v>201</v>
      </c>
      <c r="Q435" s="12"/>
    </row>
    <row r="436" spans="1:17" s="1" customFormat="1" ht="46.5" customHeight="1">
      <c r="A436" s="11">
        <v>412</v>
      </c>
      <c r="B436" s="13" t="s">
        <v>1139</v>
      </c>
      <c r="C436" s="13">
        <v>20107656</v>
      </c>
      <c r="D436" s="13" t="s">
        <v>1604</v>
      </c>
      <c r="E436" s="13" t="s">
        <v>1847</v>
      </c>
      <c r="F436" s="13" t="s">
        <v>1848</v>
      </c>
      <c r="G436" s="14">
        <v>48.33959</v>
      </c>
      <c r="H436" s="75" t="s">
        <v>1849</v>
      </c>
      <c r="I436" s="13" t="s">
        <v>1850</v>
      </c>
      <c r="J436" s="13">
        <v>100</v>
      </c>
      <c r="K436" s="13">
        <v>60</v>
      </c>
      <c r="L436" s="7">
        <v>320</v>
      </c>
      <c r="M436" s="7" t="s">
        <v>27</v>
      </c>
      <c r="N436" s="7">
        <v>160</v>
      </c>
      <c r="O436" s="7">
        <v>480</v>
      </c>
      <c r="P436" s="13" t="s">
        <v>1851</v>
      </c>
      <c r="Q436" s="75"/>
    </row>
    <row r="437" spans="1:17" s="1" customFormat="1" ht="54" customHeight="1">
      <c r="A437" s="11">
        <v>413</v>
      </c>
      <c r="B437" s="13" t="s">
        <v>1139</v>
      </c>
      <c r="C437" s="13">
        <v>20137989</v>
      </c>
      <c r="D437" s="13" t="s">
        <v>22</v>
      </c>
      <c r="E437" s="13" t="s">
        <v>1847</v>
      </c>
      <c r="F437" s="13">
        <v>1260</v>
      </c>
      <c r="G437" s="14">
        <v>46</v>
      </c>
      <c r="H437" s="75" t="s">
        <v>1852</v>
      </c>
      <c r="I437" s="13" t="s">
        <v>1850</v>
      </c>
      <c r="J437" s="13">
        <v>80</v>
      </c>
      <c r="K437" s="13">
        <v>40</v>
      </c>
      <c r="L437" s="7">
        <v>240</v>
      </c>
      <c r="M437" s="7" t="s">
        <v>27</v>
      </c>
      <c r="N437" s="7">
        <f>SUM(J437:K437)</f>
        <v>120</v>
      </c>
      <c r="O437" s="7">
        <v>360</v>
      </c>
      <c r="P437" s="13" t="s">
        <v>1851</v>
      </c>
      <c r="Q437" s="75"/>
    </row>
    <row r="438" spans="1:17" s="1" customFormat="1" ht="54" customHeight="1">
      <c r="A438" s="11">
        <v>414</v>
      </c>
      <c r="B438" s="13" t="s">
        <v>1139</v>
      </c>
      <c r="C438" s="13" t="s">
        <v>1853</v>
      </c>
      <c r="D438" s="13" t="s">
        <v>1854</v>
      </c>
      <c r="E438" s="13" t="s">
        <v>1847</v>
      </c>
      <c r="F438" s="13" t="s">
        <v>1855</v>
      </c>
      <c r="G438" s="14">
        <v>79.3744</v>
      </c>
      <c r="H438" s="75" t="s">
        <v>1856</v>
      </c>
      <c r="I438" s="13" t="s">
        <v>1850</v>
      </c>
      <c r="J438" s="13">
        <v>100</v>
      </c>
      <c r="K438" s="13">
        <v>100</v>
      </c>
      <c r="L438" s="7">
        <v>400</v>
      </c>
      <c r="M438" s="7" t="s">
        <v>27</v>
      </c>
      <c r="N438" s="7">
        <v>200</v>
      </c>
      <c r="O438" s="7">
        <v>600</v>
      </c>
      <c r="P438" s="13" t="s">
        <v>1851</v>
      </c>
      <c r="Q438" s="75"/>
    </row>
    <row r="439" spans="1:17" s="1" customFormat="1" ht="75" customHeight="1">
      <c r="A439" s="11">
        <v>415</v>
      </c>
      <c r="B439" s="7" t="s">
        <v>1139</v>
      </c>
      <c r="C439" s="7">
        <v>20048148</v>
      </c>
      <c r="D439" s="7" t="s">
        <v>1857</v>
      </c>
      <c r="E439" s="7" t="s">
        <v>1858</v>
      </c>
      <c r="F439" s="7" t="s">
        <v>1859</v>
      </c>
      <c r="G439" s="17">
        <v>82.17</v>
      </c>
      <c r="H439" s="12" t="s">
        <v>1860</v>
      </c>
      <c r="I439" s="7" t="s">
        <v>1861</v>
      </c>
      <c r="J439" s="7">
        <v>80</v>
      </c>
      <c r="K439" s="7">
        <v>100</v>
      </c>
      <c r="L439" s="7">
        <v>420</v>
      </c>
      <c r="M439" s="7" t="s">
        <v>63</v>
      </c>
      <c r="N439" s="7">
        <f aca="true" t="shared" si="4" ref="N439:N463">SUM(J439:K439)</f>
        <v>180</v>
      </c>
      <c r="O439" s="7">
        <v>600</v>
      </c>
      <c r="P439" s="7" t="s">
        <v>1862</v>
      </c>
      <c r="Q439" s="12" t="s">
        <v>1863</v>
      </c>
    </row>
    <row r="440" spans="1:17" s="1" customFormat="1" ht="48.75" customHeight="1">
      <c r="A440" s="11">
        <v>416</v>
      </c>
      <c r="B440" s="7" t="s">
        <v>1139</v>
      </c>
      <c r="C440" s="7">
        <v>20116595</v>
      </c>
      <c r="D440" s="7" t="s">
        <v>1864</v>
      </c>
      <c r="E440" s="7" t="s">
        <v>1858</v>
      </c>
      <c r="F440" s="7" t="s">
        <v>1865</v>
      </c>
      <c r="G440" s="17">
        <v>76.26</v>
      </c>
      <c r="H440" s="12" t="s">
        <v>1866</v>
      </c>
      <c r="I440" s="7" t="s">
        <v>1861</v>
      </c>
      <c r="J440" s="7">
        <v>50</v>
      </c>
      <c r="K440" s="7">
        <v>50</v>
      </c>
      <c r="L440" s="7">
        <v>200</v>
      </c>
      <c r="M440" s="7" t="s">
        <v>63</v>
      </c>
      <c r="N440" s="7">
        <f t="shared" si="4"/>
        <v>100</v>
      </c>
      <c r="O440" s="7">
        <v>300</v>
      </c>
      <c r="P440" s="7" t="s">
        <v>1862</v>
      </c>
      <c r="Q440" s="12" t="s">
        <v>1867</v>
      </c>
    </row>
    <row r="441" spans="1:17" s="1" customFormat="1" ht="33" customHeight="1">
      <c r="A441" s="82">
        <v>417</v>
      </c>
      <c r="B441" s="87" t="s">
        <v>1372</v>
      </c>
      <c r="C441" s="87">
        <v>20161700</v>
      </c>
      <c r="D441" s="87" t="s">
        <v>1868</v>
      </c>
      <c r="E441" s="87" t="s">
        <v>1375</v>
      </c>
      <c r="F441" s="87" t="s">
        <v>1869</v>
      </c>
      <c r="G441" s="92">
        <v>708.56</v>
      </c>
      <c r="H441" s="93" t="s">
        <v>1870</v>
      </c>
      <c r="I441" s="87" t="s">
        <v>1346</v>
      </c>
      <c r="J441" s="7">
        <v>300</v>
      </c>
      <c r="K441" s="7">
        <v>50</v>
      </c>
      <c r="L441" s="7">
        <v>1050</v>
      </c>
      <c r="M441" s="7" t="s">
        <v>27</v>
      </c>
      <c r="N441" s="7">
        <f t="shared" si="4"/>
        <v>350</v>
      </c>
      <c r="O441" s="7">
        <v>1400</v>
      </c>
      <c r="P441" s="7" t="s">
        <v>1378</v>
      </c>
      <c r="Q441" s="12" t="s">
        <v>1871</v>
      </c>
    </row>
    <row r="442" spans="1:17" s="1" customFormat="1" ht="33" customHeight="1">
      <c r="A442" s="82"/>
      <c r="B442" s="87"/>
      <c r="C442" s="87"/>
      <c r="D442" s="87"/>
      <c r="E442" s="87"/>
      <c r="F442" s="87"/>
      <c r="G442" s="92"/>
      <c r="H442" s="93"/>
      <c r="I442" s="87"/>
      <c r="J442" s="7">
        <v>500</v>
      </c>
      <c r="K442" s="7">
        <v>100</v>
      </c>
      <c r="L442" s="7">
        <v>1800</v>
      </c>
      <c r="M442" s="7" t="s">
        <v>27</v>
      </c>
      <c r="N442" s="7">
        <f t="shared" si="4"/>
        <v>600</v>
      </c>
      <c r="O442" s="7">
        <v>2400</v>
      </c>
      <c r="P442" s="7" t="s">
        <v>1378</v>
      </c>
      <c r="Q442" s="12" t="s">
        <v>1872</v>
      </c>
    </row>
    <row r="443" spans="1:17" s="1" customFormat="1" ht="33" customHeight="1">
      <c r="A443" s="82"/>
      <c r="B443" s="87"/>
      <c r="C443" s="87"/>
      <c r="D443" s="87"/>
      <c r="E443" s="87"/>
      <c r="F443" s="87"/>
      <c r="G443" s="92"/>
      <c r="H443" s="93"/>
      <c r="I443" s="87"/>
      <c r="J443" s="7">
        <v>200</v>
      </c>
      <c r="K443" s="7">
        <v>50</v>
      </c>
      <c r="L443" s="7">
        <v>750</v>
      </c>
      <c r="M443" s="7" t="s">
        <v>27</v>
      </c>
      <c r="N443" s="7">
        <f t="shared" si="4"/>
        <v>250</v>
      </c>
      <c r="O443" s="7">
        <v>1000</v>
      </c>
      <c r="P443" s="7" t="s">
        <v>1378</v>
      </c>
      <c r="Q443" s="12" t="s">
        <v>1873</v>
      </c>
    </row>
    <row r="444" spans="1:17" s="1" customFormat="1" ht="33" customHeight="1">
      <c r="A444" s="82"/>
      <c r="B444" s="87"/>
      <c r="C444" s="87"/>
      <c r="D444" s="87"/>
      <c r="E444" s="87"/>
      <c r="F444" s="87"/>
      <c r="G444" s="92"/>
      <c r="H444" s="93"/>
      <c r="I444" s="87"/>
      <c r="J444" s="7">
        <v>400</v>
      </c>
      <c r="K444" s="7">
        <v>100</v>
      </c>
      <c r="L444" s="7">
        <v>1500</v>
      </c>
      <c r="M444" s="7" t="s">
        <v>27</v>
      </c>
      <c r="N444" s="7">
        <f t="shared" si="4"/>
        <v>500</v>
      </c>
      <c r="O444" s="7">
        <v>2000</v>
      </c>
      <c r="P444" s="7" t="s">
        <v>1378</v>
      </c>
      <c r="Q444" s="12" t="s">
        <v>1874</v>
      </c>
    </row>
    <row r="445" spans="1:17" s="1" customFormat="1" ht="33" customHeight="1">
      <c r="A445" s="82"/>
      <c r="B445" s="87"/>
      <c r="C445" s="87"/>
      <c r="D445" s="87"/>
      <c r="E445" s="87"/>
      <c r="F445" s="87"/>
      <c r="G445" s="92"/>
      <c r="H445" s="93"/>
      <c r="I445" s="87"/>
      <c r="J445" s="7">
        <v>200</v>
      </c>
      <c r="K445" s="7">
        <v>50</v>
      </c>
      <c r="L445" s="7">
        <v>750</v>
      </c>
      <c r="M445" s="7" t="s">
        <v>27</v>
      </c>
      <c r="N445" s="7">
        <f t="shared" si="4"/>
        <v>250</v>
      </c>
      <c r="O445" s="7">
        <v>1000</v>
      </c>
      <c r="P445" s="7" t="s">
        <v>1378</v>
      </c>
      <c r="Q445" s="12" t="s">
        <v>1875</v>
      </c>
    </row>
    <row r="446" spans="1:17" s="1" customFormat="1" ht="33" customHeight="1">
      <c r="A446" s="82"/>
      <c r="B446" s="87"/>
      <c r="C446" s="87"/>
      <c r="D446" s="87"/>
      <c r="E446" s="87"/>
      <c r="F446" s="87"/>
      <c r="G446" s="92"/>
      <c r="H446" s="93"/>
      <c r="I446" s="87"/>
      <c r="J446" s="7">
        <v>400</v>
      </c>
      <c r="K446" s="7">
        <v>100</v>
      </c>
      <c r="L446" s="7">
        <v>1500</v>
      </c>
      <c r="M446" s="7" t="s">
        <v>27</v>
      </c>
      <c r="N446" s="7">
        <f t="shared" si="4"/>
        <v>500</v>
      </c>
      <c r="O446" s="7">
        <v>2000</v>
      </c>
      <c r="P446" s="7" t="s">
        <v>1378</v>
      </c>
      <c r="Q446" s="12" t="s">
        <v>1876</v>
      </c>
    </row>
    <row r="447" spans="1:17" s="1" customFormat="1" ht="33" customHeight="1">
      <c r="A447" s="82"/>
      <c r="B447" s="87"/>
      <c r="C447" s="87"/>
      <c r="D447" s="87"/>
      <c r="E447" s="87"/>
      <c r="F447" s="87"/>
      <c r="G447" s="92"/>
      <c r="H447" s="93"/>
      <c r="I447" s="87"/>
      <c r="J447" s="7">
        <v>350</v>
      </c>
      <c r="K447" s="7">
        <v>100</v>
      </c>
      <c r="L447" s="7">
        <v>1350</v>
      </c>
      <c r="M447" s="7" t="s">
        <v>27</v>
      </c>
      <c r="N447" s="7">
        <f t="shared" si="4"/>
        <v>450</v>
      </c>
      <c r="O447" s="7">
        <v>1800</v>
      </c>
      <c r="P447" s="7" t="s">
        <v>1378</v>
      </c>
      <c r="Q447" s="12" t="s">
        <v>1877</v>
      </c>
    </row>
    <row r="448" spans="1:17" s="1" customFormat="1" ht="33" customHeight="1">
      <c r="A448" s="82"/>
      <c r="B448" s="87"/>
      <c r="C448" s="87"/>
      <c r="D448" s="87"/>
      <c r="E448" s="87"/>
      <c r="F448" s="87"/>
      <c r="G448" s="92"/>
      <c r="H448" s="93"/>
      <c r="I448" s="87"/>
      <c r="J448" s="7">
        <v>600</v>
      </c>
      <c r="K448" s="7">
        <v>100</v>
      </c>
      <c r="L448" s="7">
        <v>2100</v>
      </c>
      <c r="M448" s="7" t="s">
        <v>27</v>
      </c>
      <c r="N448" s="7">
        <f t="shared" si="4"/>
        <v>700</v>
      </c>
      <c r="O448" s="7">
        <v>2800</v>
      </c>
      <c r="P448" s="7" t="s">
        <v>1378</v>
      </c>
      <c r="Q448" s="12" t="s">
        <v>1878</v>
      </c>
    </row>
    <row r="449" spans="1:17" s="1" customFormat="1" ht="33" customHeight="1">
      <c r="A449" s="82"/>
      <c r="B449" s="87"/>
      <c r="C449" s="87"/>
      <c r="D449" s="87"/>
      <c r="E449" s="87"/>
      <c r="F449" s="87"/>
      <c r="G449" s="92"/>
      <c r="H449" s="93"/>
      <c r="I449" s="87"/>
      <c r="J449" s="7">
        <v>1000</v>
      </c>
      <c r="K449" s="7">
        <v>200</v>
      </c>
      <c r="L449" s="7">
        <v>3600</v>
      </c>
      <c r="M449" s="7" t="s">
        <v>27</v>
      </c>
      <c r="N449" s="7">
        <f t="shared" si="4"/>
        <v>1200</v>
      </c>
      <c r="O449" s="7">
        <v>4800</v>
      </c>
      <c r="P449" s="7" t="s">
        <v>1378</v>
      </c>
      <c r="Q449" s="12" t="s">
        <v>1879</v>
      </c>
    </row>
    <row r="450" spans="1:17" s="1" customFormat="1" ht="33" customHeight="1">
      <c r="A450" s="82"/>
      <c r="B450" s="87"/>
      <c r="C450" s="87"/>
      <c r="D450" s="87"/>
      <c r="E450" s="87"/>
      <c r="F450" s="87"/>
      <c r="G450" s="92"/>
      <c r="H450" s="93"/>
      <c r="I450" s="87"/>
      <c r="J450" s="7">
        <v>1200</v>
      </c>
      <c r="K450" s="7">
        <v>250</v>
      </c>
      <c r="L450" s="7">
        <v>4350</v>
      </c>
      <c r="M450" s="7" t="s">
        <v>27</v>
      </c>
      <c r="N450" s="7">
        <f t="shared" si="4"/>
        <v>1450</v>
      </c>
      <c r="O450" s="7">
        <v>5800</v>
      </c>
      <c r="P450" s="7" t="s">
        <v>1378</v>
      </c>
      <c r="Q450" s="12" t="s">
        <v>1880</v>
      </c>
    </row>
    <row r="451" spans="1:17" s="1" customFormat="1" ht="33" customHeight="1">
      <c r="A451" s="82"/>
      <c r="B451" s="87"/>
      <c r="C451" s="87"/>
      <c r="D451" s="87"/>
      <c r="E451" s="87"/>
      <c r="F451" s="87"/>
      <c r="G451" s="92"/>
      <c r="H451" s="93"/>
      <c r="I451" s="87"/>
      <c r="J451" s="7">
        <v>5500</v>
      </c>
      <c r="K451" s="7">
        <v>500</v>
      </c>
      <c r="L451" s="7">
        <v>18000</v>
      </c>
      <c r="M451" s="7" t="s">
        <v>27</v>
      </c>
      <c r="N451" s="7">
        <f t="shared" si="4"/>
        <v>6000</v>
      </c>
      <c r="O451" s="7">
        <v>24000</v>
      </c>
      <c r="P451" s="7" t="s">
        <v>1378</v>
      </c>
      <c r="Q451" s="12" t="s">
        <v>1881</v>
      </c>
    </row>
    <row r="452" spans="1:17" s="1" customFormat="1" ht="33" customHeight="1">
      <c r="A452" s="82"/>
      <c r="B452" s="87"/>
      <c r="C452" s="87"/>
      <c r="D452" s="87"/>
      <c r="E452" s="87"/>
      <c r="F452" s="87"/>
      <c r="G452" s="92"/>
      <c r="H452" s="93"/>
      <c r="I452" s="87"/>
      <c r="J452" s="7">
        <v>3200</v>
      </c>
      <c r="K452" s="7">
        <v>500</v>
      </c>
      <c r="L452" s="7">
        <v>11100</v>
      </c>
      <c r="M452" s="7" t="s">
        <v>27</v>
      </c>
      <c r="N452" s="7">
        <f t="shared" si="4"/>
        <v>3700</v>
      </c>
      <c r="O452" s="7">
        <v>14800</v>
      </c>
      <c r="P452" s="7" t="s">
        <v>1378</v>
      </c>
      <c r="Q452" s="12" t="s">
        <v>1882</v>
      </c>
    </row>
    <row r="453" spans="1:17" s="1" customFormat="1" ht="42" customHeight="1">
      <c r="A453" s="82"/>
      <c r="B453" s="87"/>
      <c r="C453" s="87"/>
      <c r="D453" s="87"/>
      <c r="E453" s="87"/>
      <c r="F453" s="87"/>
      <c r="G453" s="92"/>
      <c r="H453" s="93"/>
      <c r="I453" s="87"/>
      <c r="J453" s="7">
        <v>5700</v>
      </c>
      <c r="K453" s="7">
        <v>800</v>
      </c>
      <c r="L453" s="7">
        <v>19500</v>
      </c>
      <c r="M453" s="7" t="s">
        <v>27</v>
      </c>
      <c r="N453" s="7">
        <f t="shared" si="4"/>
        <v>6500</v>
      </c>
      <c r="O453" s="7">
        <v>26000</v>
      </c>
      <c r="P453" s="7" t="s">
        <v>1378</v>
      </c>
      <c r="Q453" s="12" t="s">
        <v>1883</v>
      </c>
    </row>
    <row r="454" spans="1:17" s="1" customFormat="1" ht="33" customHeight="1">
      <c r="A454" s="82"/>
      <c r="B454" s="87"/>
      <c r="C454" s="87"/>
      <c r="D454" s="87"/>
      <c r="E454" s="87"/>
      <c r="F454" s="87"/>
      <c r="G454" s="92"/>
      <c r="H454" s="93"/>
      <c r="I454" s="87"/>
      <c r="J454" s="7">
        <v>6000</v>
      </c>
      <c r="K454" s="7">
        <v>800</v>
      </c>
      <c r="L454" s="7">
        <v>20400</v>
      </c>
      <c r="M454" s="7" t="s">
        <v>460</v>
      </c>
      <c r="N454" s="7">
        <f t="shared" si="4"/>
        <v>6800</v>
      </c>
      <c r="O454" s="7">
        <v>27200</v>
      </c>
      <c r="P454" s="7" t="s">
        <v>1378</v>
      </c>
      <c r="Q454" s="12" t="s">
        <v>1884</v>
      </c>
    </row>
    <row r="455" spans="1:17" s="1" customFormat="1" ht="33" customHeight="1">
      <c r="A455" s="82"/>
      <c r="B455" s="87"/>
      <c r="C455" s="87"/>
      <c r="D455" s="87"/>
      <c r="E455" s="87"/>
      <c r="F455" s="87"/>
      <c r="G455" s="92"/>
      <c r="H455" s="93"/>
      <c r="I455" s="87"/>
      <c r="J455" s="7">
        <v>8000</v>
      </c>
      <c r="K455" s="7">
        <v>800</v>
      </c>
      <c r="L455" s="7">
        <v>26400</v>
      </c>
      <c r="M455" s="7" t="s">
        <v>460</v>
      </c>
      <c r="N455" s="7">
        <f t="shared" si="4"/>
        <v>8800</v>
      </c>
      <c r="O455" s="7">
        <v>35200</v>
      </c>
      <c r="P455" s="7" t="s">
        <v>1378</v>
      </c>
      <c r="Q455" s="12" t="s">
        <v>1884</v>
      </c>
    </row>
    <row r="456" spans="1:17" s="1" customFormat="1" ht="33" customHeight="1">
      <c r="A456" s="82"/>
      <c r="B456" s="87"/>
      <c r="C456" s="87"/>
      <c r="D456" s="87"/>
      <c r="E456" s="87"/>
      <c r="F456" s="87"/>
      <c r="G456" s="92"/>
      <c r="H456" s="93"/>
      <c r="I456" s="87"/>
      <c r="J456" s="7">
        <v>1400</v>
      </c>
      <c r="K456" s="7">
        <v>300</v>
      </c>
      <c r="L456" s="7">
        <v>5100</v>
      </c>
      <c r="M456" s="7" t="s">
        <v>27</v>
      </c>
      <c r="N456" s="7">
        <f t="shared" si="4"/>
        <v>1700</v>
      </c>
      <c r="O456" s="7">
        <v>6800</v>
      </c>
      <c r="P456" s="7" t="s">
        <v>1378</v>
      </c>
      <c r="Q456" s="12" t="s">
        <v>1885</v>
      </c>
    </row>
    <row r="457" spans="1:17" s="1" customFormat="1" ht="33" customHeight="1">
      <c r="A457" s="82"/>
      <c r="B457" s="87"/>
      <c r="C457" s="87"/>
      <c r="D457" s="87"/>
      <c r="E457" s="87"/>
      <c r="F457" s="87"/>
      <c r="G457" s="92"/>
      <c r="H457" s="93"/>
      <c r="I457" s="87"/>
      <c r="J457" s="7">
        <v>1400</v>
      </c>
      <c r="K457" s="7">
        <v>300</v>
      </c>
      <c r="L457" s="7">
        <v>5100</v>
      </c>
      <c r="M457" s="7" t="s">
        <v>27</v>
      </c>
      <c r="N457" s="7">
        <f t="shared" si="4"/>
        <v>1700</v>
      </c>
      <c r="O457" s="7">
        <v>6800</v>
      </c>
      <c r="P457" s="7" t="s">
        <v>1378</v>
      </c>
      <c r="Q457" s="12" t="s">
        <v>1886</v>
      </c>
    </row>
    <row r="458" spans="1:17" s="1" customFormat="1" ht="33" customHeight="1">
      <c r="A458" s="82">
        <v>418</v>
      </c>
      <c r="B458" s="87" t="s">
        <v>1372</v>
      </c>
      <c r="C458" s="87">
        <v>20126352</v>
      </c>
      <c r="D458" s="87" t="s">
        <v>1887</v>
      </c>
      <c r="E458" s="87" t="s">
        <v>1375</v>
      </c>
      <c r="F458" s="87" t="s">
        <v>1888</v>
      </c>
      <c r="G458" s="92">
        <v>256.44</v>
      </c>
      <c r="H458" s="93" t="s">
        <v>1889</v>
      </c>
      <c r="I458" s="87" t="s">
        <v>1346</v>
      </c>
      <c r="J458" s="7">
        <v>350</v>
      </c>
      <c r="K458" s="7">
        <v>100</v>
      </c>
      <c r="L458" s="7">
        <v>1350</v>
      </c>
      <c r="M458" s="7" t="s">
        <v>27</v>
      </c>
      <c r="N458" s="7">
        <f t="shared" si="4"/>
        <v>450</v>
      </c>
      <c r="O458" s="7">
        <v>1800</v>
      </c>
      <c r="P458" s="7" t="s">
        <v>1378</v>
      </c>
      <c r="Q458" s="12" t="s">
        <v>1890</v>
      </c>
    </row>
    <row r="459" spans="1:17" s="1" customFormat="1" ht="33" customHeight="1">
      <c r="A459" s="82"/>
      <c r="B459" s="87"/>
      <c r="C459" s="87"/>
      <c r="D459" s="87"/>
      <c r="E459" s="87"/>
      <c r="F459" s="87"/>
      <c r="G459" s="92"/>
      <c r="H459" s="93"/>
      <c r="I459" s="87"/>
      <c r="J459" s="7">
        <v>700</v>
      </c>
      <c r="K459" s="7">
        <v>150</v>
      </c>
      <c r="L459" s="7">
        <v>2550</v>
      </c>
      <c r="M459" s="7" t="s">
        <v>27</v>
      </c>
      <c r="N459" s="7">
        <f t="shared" si="4"/>
        <v>850</v>
      </c>
      <c r="O459" s="7">
        <v>3400</v>
      </c>
      <c r="P459" s="7" t="s">
        <v>1378</v>
      </c>
      <c r="Q459" s="12" t="s">
        <v>1891</v>
      </c>
    </row>
    <row r="460" spans="1:17" s="1" customFormat="1" ht="43.5" customHeight="1">
      <c r="A460" s="82"/>
      <c r="B460" s="87"/>
      <c r="C460" s="87"/>
      <c r="D460" s="87"/>
      <c r="E460" s="87"/>
      <c r="F460" s="87"/>
      <c r="G460" s="92"/>
      <c r="H460" s="93"/>
      <c r="I460" s="87"/>
      <c r="J460" s="7">
        <v>950</v>
      </c>
      <c r="K460" s="7">
        <v>150</v>
      </c>
      <c r="L460" s="7">
        <v>3300</v>
      </c>
      <c r="M460" s="7" t="s">
        <v>27</v>
      </c>
      <c r="N460" s="7">
        <f t="shared" si="4"/>
        <v>1100</v>
      </c>
      <c r="O460" s="7">
        <v>4400</v>
      </c>
      <c r="P460" s="7" t="s">
        <v>1378</v>
      </c>
      <c r="Q460" s="12" t="s">
        <v>1892</v>
      </c>
    </row>
    <row r="461" spans="1:17" s="1" customFormat="1" ht="33" customHeight="1">
      <c r="A461" s="82"/>
      <c r="B461" s="87"/>
      <c r="C461" s="87"/>
      <c r="D461" s="87"/>
      <c r="E461" s="87"/>
      <c r="F461" s="87"/>
      <c r="G461" s="92"/>
      <c r="H461" s="93"/>
      <c r="I461" s="87"/>
      <c r="J461" s="7">
        <v>3500</v>
      </c>
      <c r="K461" s="7">
        <v>800</v>
      </c>
      <c r="L461" s="7">
        <v>12900</v>
      </c>
      <c r="M461" s="7" t="s">
        <v>460</v>
      </c>
      <c r="N461" s="7">
        <f t="shared" si="4"/>
        <v>4300</v>
      </c>
      <c r="O461" s="7">
        <v>17200</v>
      </c>
      <c r="P461" s="7" t="s">
        <v>1378</v>
      </c>
      <c r="Q461" s="12" t="s">
        <v>1893</v>
      </c>
    </row>
    <row r="462" spans="1:17" s="1" customFormat="1" ht="51" customHeight="1">
      <c r="A462" s="82"/>
      <c r="B462" s="87"/>
      <c r="C462" s="87"/>
      <c r="D462" s="87"/>
      <c r="E462" s="87"/>
      <c r="F462" s="87"/>
      <c r="G462" s="92"/>
      <c r="H462" s="93"/>
      <c r="I462" s="87"/>
      <c r="J462" s="7">
        <v>4500</v>
      </c>
      <c r="K462" s="7">
        <v>800</v>
      </c>
      <c r="L462" s="7">
        <v>15900</v>
      </c>
      <c r="M462" s="7" t="s">
        <v>460</v>
      </c>
      <c r="N462" s="7">
        <f t="shared" si="4"/>
        <v>5300</v>
      </c>
      <c r="O462" s="7">
        <v>21200</v>
      </c>
      <c r="P462" s="7" t="s">
        <v>1378</v>
      </c>
      <c r="Q462" s="12" t="s">
        <v>1894</v>
      </c>
    </row>
    <row r="463" spans="1:17" s="1" customFormat="1" ht="55.5" customHeight="1">
      <c r="A463" s="82"/>
      <c r="B463" s="87"/>
      <c r="C463" s="87"/>
      <c r="D463" s="87"/>
      <c r="E463" s="87"/>
      <c r="F463" s="87"/>
      <c r="G463" s="92"/>
      <c r="H463" s="93"/>
      <c r="I463" s="87"/>
      <c r="J463" s="7">
        <v>5500</v>
      </c>
      <c r="K463" s="7">
        <v>800</v>
      </c>
      <c r="L463" s="7">
        <v>18900</v>
      </c>
      <c r="M463" s="7" t="s">
        <v>460</v>
      </c>
      <c r="N463" s="7">
        <f t="shared" si="4"/>
        <v>6300</v>
      </c>
      <c r="O463" s="7">
        <v>25200</v>
      </c>
      <c r="P463" s="7" t="s">
        <v>1378</v>
      </c>
      <c r="Q463" s="12" t="s">
        <v>1895</v>
      </c>
    </row>
    <row r="464" spans="1:17" ht="30" customHeight="1">
      <c r="A464" s="83" t="s">
        <v>1896</v>
      </c>
      <c r="B464" s="84"/>
      <c r="C464" s="84"/>
      <c r="D464" s="84"/>
      <c r="E464" s="84"/>
      <c r="F464" s="84"/>
      <c r="G464" s="84"/>
      <c r="H464" s="84"/>
      <c r="I464" s="84"/>
      <c r="J464" s="84"/>
      <c r="K464" s="84"/>
      <c r="L464" s="84"/>
      <c r="M464" s="84"/>
      <c r="N464" s="84"/>
      <c r="O464" s="84"/>
      <c r="P464" s="84"/>
      <c r="Q464" s="85"/>
    </row>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sheetData>
  <sheetProtection/>
  <mergeCells count="70">
    <mergeCell ref="P3:P4"/>
    <mergeCell ref="P79:P80"/>
    <mergeCell ref="P312:P326"/>
    <mergeCell ref="P327:P330"/>
    <mergeCell ref="P362:P364"/>
    <mergeCell ref="Q3:Q4"/>
    <mergeCell ref="Q362:Q364"/>
    <mergeCell ref="H458:H463"/>
    <mergeCell ref="I3:I4"/>
    <mergeCell ref="I79:I80"/>
    <mergeCell ref="I312:I326"/>
    <mergeCell ref="I327:I330"/>
    <mergeCell ref="I362:I364"/>
    <mergeCell ref="I441:I457"/>
    <mergeCell ref="I458:I463"/>
    <mergeCell ref="H3:H4"/>
    <mergeCell ref="H79:H80"/>
    <mergeCell ref="H312:H326"/>
    <mergeCell ref="H327:H330"/>
    <mergeCell ref="H362:H364"/>
    <mergeCell ref="H441:H457"/>
    <mergeCell ref="G79:G80"/>
    <mergeCell ref="G312:G326"/>
    <mergeCell ref="G327:G330"/>
    <mergeCell ref="G362:G364"/>
    <mergeCell ref="G441:G457"/>
    <mergeCell ref="G458:G463"/>
    <mergeCell ref="F79:F80"/>
    <mergeCell ref="F312:F326"/>
    <mergeCell ref="F327:F330"/>
    <mergeCell ref="F362:F364"/>
    <mergeCell ref="F441:F457"/>
    <mergeCell ref="F458:F463"/>
    <mergeCell ref="E79:E80"/>
    <mergeCell ref="E312:E326"/>
    <mergeCell ref="E327:E330"/>
    <mergeCell ref="E362:E364"/>
    <mergeCell ref="E441:E457"/>
    <mergeCell ref="E458:E463"/>
    <mergeCell ref="D79:D80"/>
    <mergeCell ref="D312:D326"/>
    <mergeCell ref="D327:D330"/>
    <mergeCell ref="D362:D364"/>
    <mergeCell ref="D441:D457"/>
    <mergeCell ref="D458:D463"/>
    <mergeCell ref="C79:C80"/>
    <mergeCell ref="C312:C326"/>
    <mergeCell ref="C327:C330"/>
    <mergeCell ref="C362:C364"/>
    <mergeCell ref="C441:C457"/>
    <mergeCell ref="C458:C463"/>
    <mergeCell ref="A441:A457"/>
    <mergeCell ref="A458:A463"/>
    <mergeCell ref="B3:B4"/>
    <mergeCell ref="B79:B80"/>
    <mergeCell ref="B312:B326"/>
    <mergeCell ref="B327:B330"/>
    <mergeCell ref="B362:B364"/>
    <mergeCell ref="B441:B457"/>
    <mergeCell ref="B458:B463"/>
    <mergeCell ref="A1:Q1"/>
    <mergeCell ref="A2:Q2"/>
    <mergeCell ref="C3:G3"/>
    <mergeCell ref="J3:O3"/>
    <mergeCell ref="A464:Q464"/>
    <mergeCell ref="A3:A4"/>
    <mergeCell ref="A79:A80"/>
    <mergeCell ref="A312:A326"/>
    <mergeCell ref="A327:A330"/>
    <mergeCell ref="A362:A364"/>
  </mergeCells>
  <conditionalFormatting sqref="C5:C78">
    <cfRule type="duplicateValues" priority="2" dxfId="2">
      <formula>AND(COUNTIF($C$5:$C$78,C5)&gt;1,NOT(ISBLANK(C5)))</formula>
    </cfRule>
  </conditionalFormatting>
  <conditionalFormatting sqref="C358:C398 C400:C410">
    <cfRule type="expression" priority="1" dxfId="3" stopIfTrue="1">
      <formula>AND(COUNTIF($C$358:$C$398,C358)+COUNTIF($C$400:$C$410,C358)&gt;1,NOT(ISBLANK(C358)))</formula>
    </cfRule>
  </conditionalFormatting>
  <hyperlinks>
    <hyperlink ref="D390" r:id="rId1" tooltip="http://sbc.scu.edu.cn/sfw_u/javascript:void(0)" display="元素分析仪"/>
    <hyperlink ref="C391" r:id="rId2" tooltip="http://sbc.scu.edu.cn/sfw_u/javascript:void(0)" display="2016A17A"/>
    <hyperlink ref="D391" r:id="rId3" tooltip="http://sbc.scu.edu.cn/sfw_u/javascript:void(0)" display="付立叶红外光谱仪"/>
    <hyperlink ref="D392" r:id="rId4" tooltip="http://sbc.scu.edu.cn/sfw_u/javascript:void(0)" display="紫外可见分光光度计"/>
    <hyperlink ref="C392" r:id="rId5" tooltip="http://sbc.scu.edu.cn/sfw_u/javascript:void(0)" display="20042858"/>
  </hyperlinks>
  <printOptions/>
  <pageMargins left="0.9444444444444444" right="0.33055555555555555" top="0.6298611111111111" bottom="0.66875" header="0.4722222222222222" footer="0.4722222222222222"/>
  <pageSetup fitToHeight="0" fitToWidth="1" horizontalDpi="600" verticalDpi="600" orientation="landscape" paperSize="8" scale="85" r:id="rId6"/>
  <headerFooter>
    <oddFooter>&amp;C第 &amp;P 页，共 &amp;N 页</oddFooter>
  </headerFooter>
  <rowBreaks count="2" manualBreakCount="2">
    <brk id="437" max="255" man="1"/>
    <brk id="4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2019-05-14T03:20:00Z</cp:lastPrinted>
  <dcterms:created xsi:type="dcterms:W3CDTF">2016-07-07T01:57:00Z</dcterms:created>
  <dcterms:modified xsi:type="dcterms:W3CDTF">2019-07-29T08:27:07Z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